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935" firstSheet="1" activeTab="2"/>
  </bookViews>
  <sheets>
    <sheet name="Naslovnica" sheetId="1" r:id="rId1"/>
    <sheet name="Upute" sheetId="2" r:id="rId2"/>
    <sheet name="Stavke troškovnika" sheetId="3" r:id="rId3"/>
  </sheets>
  <definedNames>
    <definedName name="_xlnm.Print_Titles" localSheetId="2">'Stavke troškovnika'!$1:$1</definedName>
    <definedName name="_xlnm.Print_Area" localSheetId="0">'Naslovnica'!#REF!</definedName>
    <definedName name="_xlnm.Print_Area" localSheetId="2">'Stavke troškovnika'!$A$1:$F$100</definedName>
    <definedName name="_xlnm.Print_Area" localSheetId="1">'Upute'!$A$1:$F$8</definedName>
  </definedNames>
  <calcPr fullCalcOnLoad="1"/>
</workbook>
</file>

<file path=xl/sharedStrings.xml><?xml version="1.0" encoding="utf-8"?>
<sst xmlns="http://schemas.openxmlformats.org/spreadsheetml/2006/main" count="133" uniqueCount="73">
  <si>
    <t>OPIS STAVKE</t>
  </si>
  <si>
    <t>KOLIČINA</t>
  </si>
  <si>
    <t>2.</t>
  </si>
  <si>
    <t>3.</t>
  </si>
  <si>
    <t>1.</t>
  </si>
  <si>
    <t>1.1.</t>
  </si>
  <si>
    <t>2.1.</t>
  </si>
  <si>
    <t>2.2.</t>
  </si>
  <si>
    <t>3.1.</t>
  </si>
  <si>
    <t>3.2.</t>
  </si>
  <si>
    <t>4.</t>
  </si>
  <si>
    <t>4.1.</t>
  </si>
  <si>
    <t>4.2.</t>
  </si>
  <si>
    <t>kom</t>
  </si>
  <si>
    <t>TROŠKOVNIK</t>
  </si>
  <si>
    <t>A.</t>
  </si>
  <si>
    <t>B.</t>
  </si>
  <si>
    <t>OPĆE NAPOMENE</t>
  </si>
  <si>
    <t>C.</t>
  </si>
  <si>
    <t>D.</t>
  </si>
  <si>
    <t>E.</t>
  </si>
  <si>
    <t>Radove predviđene ovim troškovnikom potrebno je izvesti u skladu s "Općim tehničkim uvjetima za radove na cestama" 2001.g, (HC + HAC), kao i prema važećim propisima i pravilnicima.</t>
  </si>
  <si>
    <t>U svim stavkama koje uključuju odvoz viška materijala na odlagalište, jedinične cijene moraju uključivati sve  troškove deponiranja, uključujući utovar, istovar, razastiranje i planiranje. Izvođač je dužan u potpunosti osigurati prijevoz na samom gradilištu i na javnim prometnim površinama. Jediničnom je cijenom obuhvaćen i pronalazak odlagališta (uz odobrenje Nadzornog inženjera), projekt uređenja odlagališta sa svim potrebnim suglasnostima kao i samo uređenje odlagališta.</t>
  </si>
  <si>
    <t xml:space="preserve">Izvoditelj je dužan održavati gradilište za vrijeme izvođenja radova (vertikalne i horizontalne signalizacije,  privremene regulacije prometa i svega ostalog što je u funkciji sigurnog odvijanje prometa). </t>
  </si>
  <si>
    <t>Troškove vezane za organizaciju gradilišta, privremenu regulaciju prometa za vrijeme izvođenja radova, čišćenje gradilišta nakon završetka radova i slično, snosi izvoditelj radova i za te troškove nema pravo tražiti posebnu nadoknadu.</t>
  </si>
  <si>
    <t>Ukoliko se tijekom izvođenja radova pojave radovi koji nisu obuhvaćeni ovim troškovnikom, isti se mogu izvesti samo uz odobrenje projektanta, nadzornog inženjera i investitora.</t>
  </si>
  <si>
    <t>SANACIJA NERAZVRSTANIH CESTA (PUTEVA) NA OTOKU DRVENIK VELI</t>
  </si>
  <si>
    <t>Prilog 1. TROŠKOVNIK</t>
  </si>
  <si>
    <t>Evidencijski broj nabave: 09/21 MV</t>
  </si>
  <si>
    <t>BROJ</t>
  </si>
  <si>
    <t>JED.
MJERE</t>
  </si>
  <si>
    <t>JED.
CIJENA</t>
  </si>
  <si>
    <t>IZNOS</t>
  </si>
  <si>
    <t xml:space="preserve">1.  </t>
  </si>
  <si>
    <t>PRIPREMNI RADOVI</t>
  </si>
  <si>
    <r>
      <rPr>
        <b/>
        <sz val="10"/>
        <rFont val="Segoe UI Semilight"/>
        <family val="2"/>
      </rPr>
      <t>Iskolčenje trase i objekata.</t>
    </r>
    <r>
      <rPr>
        <sz val="10"/>
        <rFont val="Segoe UI Semilight"/>
        <family val="2"/>
      </rPr>
      <t xml:space="preserve"> Iskolčenje trase i objekata obuhvaća sva geodetska mjerenja, kojima se podaci iz projekta prenose na teren, održavanje točaka operativnog poligona, osiguranje osi iskolčene trase, profiliranje, obnavljanje i održavanje iskolčenih oznaka na terenu za sve vrijeme građenja, odnosno do predaje radova investitoru. U cijenu održavanja osi trase i iskolčenja objekata uključena su sva mjerenja i iskolčenja u tijeku rada i pri tehničkom prijamu, te izvođač nema pravo na posebnu naknadu za ove radove  (OTU I. 1-02.1) 2001. g. (HC + HAC).
Obračun se vrši po metru dužnom trase.</t>
    </r>
  </si>
  <si>
    <t xml:space="preserve"> - OS 10</t>
  </si>
  <si>
    <r>
      <t>m</t>
    </r>
    <r>
      <rPr>
        <vertAlign val="superscript"/>
        <sz val="10"/>
        <rFont val="Segoe UI Semilight"/>
        <family val="2"/>
      </rPr>
      <t>1</t>
    </r>
  </si>
  <si>
    <t xml:space="preserve"> - OS 11</t>
  </si>
  <si>
    <t xml:space="preserve"> - OS 12</t>
  </si>
  <si>
    <t xml:space="preserve"> - OS 13</t>
  </si>
  <si>
    <t>1.2.</t>
  </si>
  <si>
    <r>
      <rPr>
        <b/>
        <sz val="10"/>
        <rFont val="Segoe UI Semilight"/>
        <family val="2"/>
      </rPr>
      <t xml:space="preserve">Strojno zasjecanje asfaltnog i betonskog zastora. </t>
    </r>
    <r>
      <rPr>
        <sz val="10"/>
        <rFont val="Segoe UI Semilight"/>
        <family val="2"/>
      </rPr>
      <t>Stavkom su obuhvaćena sva strojna zasjecanja asfaltnog i betonskog zastora na mjestima uklapanja stare i nove kolničke konstrukcije.
Jedinična cijena obuhvaća sav rad, opremu i materijal potreban za potpuno dovršenje stavke.
Obračun po metru dužnom stvarno izvršenog rada, a u skladu s projektom, odlukom nadzornog inženjera, te ugovorenim jediničnim cijenama. 
Obračun po metru dužnom zasijecanja.</t>
    </r>
  </si>
  <si>
    <t>PRIPREMNI RADOVI UKUPNO</t>
  </si>
  <si>
    <t>ZEMLJANI RADOVI</t>
  </si>
  <si>
    <r>
      <rPr>
        <b/>
        <sz val="10"/>
        <rFont val="Segoe UI Semilight"/>
        <family val="2"/>
      </rPr>
      <t xml:space="preserve">Široki iskop površinskog sloja na trasi </t>
    </r>
    <r>
      <rPr>
        <sz val="10"/>
        <rFont val="Segoe UI Semilight"/>
        <family val="2"/>
      </rPr>
      <t xml:space="preserve">u materijalu "B” ili “C” kategorije s utovarom u prijevozno sredstvo. U cijenu su uključeni svi radovi na iskopu materijala s utovarom u prijevozno sredstvo, radovi na uređenju i čišćenju i planiranje iskopanih i susjednih površina kao i odlaganje viška materijala s oblikovanjem i uređenjem odlagališta sa svim poslovima potrebnim za njegovu stabilnost i uklapanje u okolinu (OTU II. 2.-02) 2001. g. (HC + HAC).
Obračun po metru kubnom stvarno iskopanog materijala u sraslom stanju.
</t>
    </r>
  </si>
  <si>
    <r>
      <t>m</t>
    </r>
    <r>
      <rPr>
        <vertAlign val="superscript"/>
        <sz val="10"/>
        <rFont val="Segoe UI Semilight"/>
        <family val="2"/>
      </rPr>
      <t>3</t>
    </r>
  </si>
  <si>
    <t>Napomena:
Jediničnom cijenom radova obuhvaćena je prosječna cijena iskopa u "B" i "C" kategoriji terena. Ponuditelj jediničnu cijenu formira temeljem uvida u projekt i prospekcije terena.
Rušenje postojećeg zastora kolnika u granicama projektiranog trupa kolnika obračunato je kroz stavku široki iskop.</t>
  </si>
  <si>
    <r>
      <rPr>
        <b/>
        <sz val="10"/>
        <rFont val="Segoe UI Semilight"/>
        <family val="2"/>
      </rPr>
      <t xml:space="preserve">Prijevoz materijala. </t>
    </r>
    <r>
      <rPr>
        <sz val="10"/>
        <rFont val="Segoe UI Semilight"/>
        <family val="2"/>
      </rPr>
      <t>Rad obuhvaća prijevoz iskopanog materijala kategorije “B” ili “C” od mjesta iskopa na trasi do mjesta istovara, u nasip ili na deponiju  (OTU II. 2.-07) 2001. g. (HC + HAC). 
Obračun po  metru kubnom prevezenog materijala mjereno u sraslom stanju.</t>
    </r>
  </si>
  <si>
    <t>Prijevoz unutar gradilišta na udaljenost do 600 m</t>
  </si>
  <si>
    <t>Prijevoz na deponiju (deponiju osigurava izvođač)</t>
  </si>
  <si>
    <t>Napomena:
Zahvati na svim osima na otoku Veliki Drvenik smatraju se jednim gradilištem unutar kojeg se obračunava bilas masa. Prijevoz manjka nasipnog materijala obračunava se kroz jedinične cijene izrade nasipa (pozajmište osigurava izvođač).</t>
  </si>
  <si>
    <t>2.3.</t>
  </si>
  <si>
    <r>
      <rPr>
        <b/>
        <sz val="10"/>
        <rFont val="Segoe UI Semilight"/>
        <family val="2"/>
      </rPr>
      <t xml:space="preserve">Izrada nasipa trupa kolnika od probranog materijala iz iskopa na trasi </t>
    </r>
    <r>
      <rPr>
        <sz val="10"/>
        <rFont val="Segoe UI Semilight"/>
        <family val="2"/>
      </rPr>
      <t xml:space="preserve">(OTU II. 2-09) 2001. g. (HC + HAC). Stavka obuhvaća nasipanje, razastiranje, te grubo planiranje materijala u nasipu prema dimenzijama i nagibima iz projekta, kao i zbijanje u svemu prema OTU. Debljina nasipnog sloja mora biti u skladu s  vrstom nasipnog materijala, te upotrebljenim građevinskim strojevima. 
Kontrola kvalitete upotrebljenih nasipnih materijala i zbijenosti po slojevima u svemu prema OTU.
Obračun se vrši po  metru kubnom ugrađenog i zbijenog nasipa.
</t>
    </r>
  </si>
  <si>
    <t>2.4.</t>
  </si>
  <si>
    <r>
      <rPr>
        <b/>
        <sz val="10"/>
        <rFont val="Segoe UI Semilight"/>
        <family val="2"/>
      </rPr>
      <t xml:space="preserve">Izrada posteljice zastora kolno-pješačkih površina </t>
    </r>
    <r>
      <rPr>
        <sz val="10"/>
        <rFont val="Segoe UI Semilight"/>
        <family val="2"/>
      </rPr>
      <t>od miješanih materijala. Rad obuhvaća nabavu materijala i prijevoz,  planiranje, eventualnu sanaciju pojedinih manjih površina slabije kakvoće boljim materijalom, eventualno kvašenje ili prosušivanje materijala i nabijanje do potrebne nabijenosti. Potreban modul stišljivosti Ms=35 MPa mjereno kružnom pločom Ø 30 cm (OTU II. 2-10.2) 2001. g. (HC + HAC).
Obračun po metru kvadratnom uređene površine.</t>
    </r>
  </si>
  <si>
    <r>
      <t>m</t>
    </r>
    <r>
      <rPr>
        <vertAlign val="superscript"/>
        <sz val="10"/>
        <rFont val="Segoe UI Semilight"/>
        <family val="2"/>
      </rPr>
      <t>2</t>
    </r>
  </si>
  <si>
    <t>2.5.</t>
  </si>
  <si>
    <r>
      <rPr>
        <b/>
        <sz val="10"/>
        <rFont val="Segoe UI Semilight"/>
        <family val="2"/>
      </rPr>
      <t xml:space="preserve">Izrada bankina i bermi </t>
    </r>
    <r>
      <rPr>
        <sz val="10"/>
        <rFont val="Segoe UI Semilight"/>
        <family val="2"/>
      </rPr>
      <t>od sitnozrnog miješanog materijala (jalovina) (OTU II. 2-16) 2001. g. (HC + HAC). Rad se izvodi u skladu s detaljima izvedbe. Stavka uključuje dobavu materijala, prijevoz, istovar i ugradbu sa zbijanjem. Bankina i berma širine 0.50 m izvode se uz rubove kolnika, obostrano,  prema detalju iz projekta.
Obračun po metru dužnom izrađene bankine i berme širine 0.50 m.</t>
    </r>
  </si>
  <si>
    <t>ZEMLJANI RADOVI UKUPNO</t>
  </si>
  <si>
    <t>ZASTORI KOLNO-PJEŠAČKIH POVRŠINA</t>
  </si>
  <si>
    <r>
      <rPr>
        <b/>
        <sz val="10"/>
        <rFont val="Segoe UI Semilight"/>
        <family val="2"/>
      </rPr>
      <t xml:space="preserve">Nabava, prijevoz i ugradnja nosivog sloja kolničke konstrukcije </t>
    </r>
    <r>
      <rPr>
        <sz val="10"/>
        <rFont val="Segoe UI Semilight"/>
        <family val="2"/>
      </rPr>
      <t>od zrnatog graduiranog kamenog materijala bez veziva, veličine zrna 0-31 mm. 
Nosivi sloj ugrađuje se u promjenjivoj debljini (</t>
    </r>
    <r>
      <rPr>
        <b/>
        <sz val="10"/>
        <rFont val="Segoe UI Semilight"/>
        <family val="2"/>
      </rPr>
      <t>minimalna debljina ugradnje 10 cm</t>
    </r>
    <r>
      <rPr>
        <sz val="10"/>
        <rFont val="Segoe UI Semilight"/>
        <family val="2"/>
      </rPr>
      <t xml:space="preserve">), kao nadogradnja postojeće kolničke konstrukcije makadamskog puta. 
Na mjestima na kojima se izvodi nova kolnička konstrukcija nosivi sloj izvodi se u minimalnoj </t>
    </r>
    <r>
      <rPr>
        <b/>
        <sz val="10"/>
        <rFont val="Segoe UI Semilight"/>
        <family val="2"/>
      </rPr>
      <t>debljini 20 cm.</t>
    </r>
    <r>
      <rPr>
        <sz val="10"/>
        <rFont val="Segoe UI Semilight"/>
        <family val="2"/>
      </rPr>
      <t xml:space="preserve">
U jediničnu cijenu je uključena dobava materijala, utovar, prijevoz i ugradnja (strojno razastiranje, planiranje i zbijanje do traženog modula stišljivosti ili stupnja zbijenosti) na uređenu i preuzetu podlogu.
Potreban modul stišljivosti Ms=100 MPa mjereno kružnom pločom Ø 30 cm. Odstupanje ravnosti površine izvedenog sloja ne smije iznositi više od ± 2 cm (OTU III. 5-01) 2001. g. (HC + HAC). 
Obračun po metru kubnom ugrađenog materijala mjereno u zbijenom stanju.</t>
    </r>
  </si>
  <si>
    <r>
      <rPr>
        <b/>
        <sz val="10"/>
        <rFont val="Segoe UI Semilight"/>
        <family val="2"/>
      </rPr>
      <t xml:space="preserve">Nabava, prijevoz i ugradnja asfaltnog nosivo-habajućeg sloja </t>
    </r>
    <r>
      <rPr>
        <sz val="10"/>
        <rFont val="Segoe UI Semilight"/>
        <family val="2"/>
      </rPr>
      <t>novog kolnika s jednoslojnom asfaltbetonskom konstrukcijom za lako i vrlo lako prometno opterećenje, asfaltbetonskom mješavinom</t>
    </r>
    <r>
      <rPr>
        <b/>
        <sz val="10"/>
        <rFont val="Segoe UI Semilight"/>
        <family val="2"/>
      </rPr>
      <t xml:space="preserve"> AC 16 surf (BIT 50/70) AG3 M4,</t>
    </r>
    <r>
      <rPr>
        <sz val="10"/>
        <rFont val="Segoe UI Semilight"/>
        <family val="2"/>
      </rPr>
      <t xml:space="preserve"> </t>
    </r>
    <r>
      <rPr>
        <b/>
        <sz val="10"/>
        <rFont val="Segoe UI Semilight"/>
        <family val="2"/>
      </rPr>
      <t>debljine 5 cm</t>
    </r>
    <r>
      <rPr>
        <sz val="10"/>
        <rFont val="Segoe UI Semilight"/>
        <family val="2"/>
      </rPr>
      <t xml:space="preserve"> u uvaljanom stanju s drobljenim kamenim materijalom eruptivnog i karbonatnog podrijetla. 
U cijenu su sadržani svi troškovi nabave materijala, proizvodnje i ugradnje asfaltne mješavine, prijevoz i oprema i sve ostalo što je potrebno za potpuno izvođenje radova.
Izvedba i kontrola kakvoće prema (HRN EN 13108-1) i tehničkim uvjetima za asfaltne kolnike (TUAK 2015.).
Obračun po metru kvadratnom  položenog i ugrađenog  sloja u uvaljanom stanju.</t>
    </r>
  </si>
  <si>
    <t>RADOVI NA ZASTORIMA UKUPNO</t>
  </si>
  <si>
    <t>OSTALI RADOVI</t>
  </si>
  <si>
    <r>
      <rPr>
        <b/>
        <sz val="10"/>
        <rFont val="Segoe UI Semilight"/>
        <family val="2"/>
      </rPr>
      <t xml:space="preserve">Izrada betonske pasice </t>
    </r>
    <r>
      <rPr>
        <sz val="10"/>
        <rFont val="Segoe UI Semilight"/>
        <family val="2"/>
      </rPr>
      <t xml:space="preserve">uz rub kolnika na mjestima naznačenim u projektu. Betonska pasica </t>
    </r>
    <r>
      <rPr>
        <b/>
        <sz val="10"/>
        <rFont val="Segoe UI Semilight"/>
        <family val="2"/>
      </rPr>
      <t>dimenzija 50x25 cm</t>
    </r>
    <r>
      <rPr>
        <sz val="10"/>
        <rFont val="Segoe UI Semilight"/>
        <family val="2"/>
      </rPr>
      <t xml:space="preserve">, sa smušanim rubom, izvodi se u visini zastora kolnika nearmiranim betonom C30/37 u dvostranoj oplati, prema detaljima iz projekta.
Betonska pasica se dilatira na razmaku od cca 6.0 m pritisnutim ili prividnim razdjeljnicama (zapilavanjem cca 30% poprečnog presjeka). 
Stavka uključuje pripremu podloge i oplate, pripremu, dopremu i ugradnju betona, izravnanje betona do projektirane kote, izvedbu smušanog ruba, zaštitu i njegu betona, kontrolu kvalitete i zbijenosti betona, skidanje oplate, zapilavanje dilatacija i odvoz otpadaka.  Izvedba, kontrola kvalitete i obračun prema OTU II.4-01.2, 4-01.13 i 4-01.14,  OTU IV 7-01 i 7-01.4..
Obračun po metru dužnom izvedene pasice.
</t>
    </r>
  </si>
  <si>
    <r>
      <rPr>
        <b/>
        <sz val="10"/>
        <rFont val="Segoe UI Semilight"/>
        <family val="2"/>
      </rPr>
      <t xml:space="preserve">Izvedba mimoilaznica
</t>
    </r>
    <r>
      <rPr>
        <sz val="10"/>
        <rFont val="Segoe UI Semilight"/>
        <family val="2"/>
      </rPr>
      <t xml:space="preserve">Ovom stavkom obračunavaju se radovi na izvedbi mimoilaznica u skladu s detaljem izvedbe iz projekta. Radovi na izvedbi mimoilaznice izvode se u skladu s odobrenjem nadzornog inženjera.
Mimoilaznica predviđa dogradnju (proširenje) kolnika izvedbom nove kolničke konstrukcije površine P=23.00 m2.
Radovi se izvode u skladu sa prethodnim stavkama ovog troškovnika.
Obračun po komadu izvedene mimoilaznice.
</t>
    </r>
  </si>
  <si>
    <t>OSTALI RADOVI UKUPNO</t>
  </si>
  <si>
    <t>REKAPITULACIJA</t>
  </si>
  <si>
    <t>RADOVI NA ZASTORU KOLNO-PJEŠAČKIH POVRŠINA</t>
  </si>
  <si>
    <t>UKUPNO</t>
  </si>
  <si>
    <t>PDV 25%</t>
  </si>
  <si>
    <t>SVEUKUPNO</t>
  </si>
</sst>
</file>

<file path=xl/styles.xml><?xml version="1.0" encoding="utf-8"?>
<styleSheet xmlns="http://schemas.openxmlformats.org/spreadsheetml/2006/main">
  <numFmts count="2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
    <numFmt numFmtId="173" formatCode="#,##0.00\ _k_n"/>
    <numFmt numFmtId="174" formatCode="#,##0.00\ &quot;kn&quot;"/>
    <numFmt numFmtId="175" formatCode="#,##0.00\ [$EUR];[Red]#,##0.00\ [$EUR]"/>
  </numFmts>
  <fonts count="72">
    <font>
      <sz val="11"/>
      <color theme="1"/>
      <name val="Calibri"/>
      <family val="2"/>
    </font>
    <font>
      <sz val="11"/>
      <color indexed="8"/>
      <name val="Calibri"/>
      <family val="2"/>
    </font>
    <font>
      <sz val="10"/>
      <name val="Arial Narrow"/>
      <family val="2"/>
    </font>
    <font>
      <sz val="9"/>
      <name val="Arial"/>
      <family val="2"/>
    </font>
    <font>
      <sz val="10"/>
      <name val="Arial"/>
      <family val="2"/>
    </font>
    <font>
      <sz val="10"/>
      <name val="Helv"/>
      <family val="0"/>
    </font>
    <font>
      <sz val="11"/>
      <name val="Arial"/>
      <family val="2"/>
    </font>
    <font>
      <u val="single"/>
      <sz val="10"/>
      <color indexed="12"/>
      <name val="Arial"/>
      <family val="2"/>
    </font>
    <font>
      <sz val="10"/>
      <name val="MS Sans Serif"/>
      <family val="2"/>
    </font>
    <font>
      <sz val="10"/>
      <name val="Tahoma"/>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u val="single"/>
      <sz val="11"/>
      <color indexed="25"/>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9"/>
      <color indexed="8"/>
      <name val="Calibri"/>
      <family val="2"/>
    </font>
    <font>
      <sz val="11"/>
      <name val="Calibri"/>
      <family val="2"/>
    </font>
    <font>
      <sz val="9"/>
      <name val="Calibri"/>
      <family val="2"/>
    </font>
    <font>
      <sz val="10"/>
      <color indexed="10"/>
      <name val="Arial Narrow"/>
      <family val="2"/>
    </font>
    <font>
      <sz val="14"/>
      <name val="Calibri"/>
      <family val="2"/>
    </font>
    <font>
      <b/>
      <sz val="10"/>
      <name val="Segoe UI Semilight"/>
      <family val="2"/>
    </font>
    <font>
      <sz val="10"/>
      <name val="Segoe UI Semilight"/>
      <family val="2"/>
    </font>
    <font>
      <b/>
      <sz val="14"/>
      <color indexed="8"/>
      <name val="Arial"/>
      <family val="2"/>
    </font>
    <font>
      <sz val="11"/>
      <color indexed="8"/>
      <name val="Arial"/>
      <family val="2"/>
    </font>
    <font>
      <sz val="9"/>
      <color indexed="8"/>
      <name val="Arial"/>
      <family val="2"/>
    </font>
    <font>
      <b/>
      <sz val="11"/>
      <color indexed="8"/>
      <name val="Arial"/>
      <family val="2"/>
    </font>
    <font>
      <b/>
      <sz val="16"/>
      <color indexed="62"/>
      <name val="Arial"/>
      <family val="2"/>
    </font>
    <font>
      <b/>
      <sz val="16"/>
      <name val="Arial"/>
      <family val="2"/>
    </font>
    <font>
      <sz val="16"/>
      <name val="Arial"/>
      <family val="2"/>
    </font>
    <font>
      <b/>
      <sz val="8"/>
      <name val="Segoe UI Semilight"/>
      <family val="2"/>
    </font>
    <font>
      <b/>
      <sz val="12"/>
      <name val="Segoe UI Semilight"/>
      <family val="2"/>
    </font>
    <font>
      <vertAlign val="superscript"/>
      <sz val="10"/>
      <name val="Segoe UI Semilight"/>
      <family val="2"/>
    </font>
    <font>
      <sz val="11"/>
      <name val="Arial CE"/>
      <family val="0"/>
    </font>
    <font>
      <sz val="11"/>
      <name val="Segoe UI Semilight"/>
      <family val="2"/>
    </font>
    <font>
      <b/>
      <sz val="16"/>
      <name val="Segoe UI Semilight"/>
      <family val="2"/>
    </font>
    <font>
      <b/>
      <sz val="11"/>
      <name val="Segoe UI Semilight"/>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9"/>
      <color theme="1"/>
      <name val="Calibri"/>
      <family val="2"/>
    </font>
    <font>
      <sz val="10"/>
      <color rgb="FFFF0000"/>
      <name val="Arial Narrow"/>
      <family val="2"/>
    </font>
    <font>
      <b/>
      <sz val="14"/>
      <color theme="1"/>
      <name val="Arial"/>
      <family val="2"/>
    </font>
    <font>
      <sz val="11"/>
      <color theme="1"/>
      <name val="Arial"/>
      <family val="2"/>
    </font>
    <font>
      <sz val="9"/>
      <color theme="1"/>
      <name val="Arial"/>
      <family val="2"/>
    </font>
    <font>
      <b/>
      <sz val="11"/>
      <color theme="1"/>
      <name val="Arial"/>
      <family val="2"/>
    </font>
    <font>
      <b/>
      <sz val="16"/>
      <color theme="4" tint="-0.499969989061355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E6F2F2"/>
        <bgColor indexed="64"/>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style="thin"/>
      <bottom/>
    </border>
    <border>
      <left/>
      <right/>
      <top/>
      <bottom style="thin"/>
    </border>
    <border>
      <left>
        <color indexed="63"/>
      </left>
      <right>
        <color indexed="63"/>
      </right>
      <top>
        <color indexed="63"/>
      </top>
      <bottom style="double"/>
    </border>
    <border>
      <left/>
      <right/>
      <top style="double"/>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0" fillId="20" borderId="1" applyNumberFormat="0" applyFont="0" applyAlignment="0" applyProtection="0"/>
    <xf numFmtId="0" fontId="49" fillId="21" borderId="0" applyNumberFormat="0" applyBorder="0" applyAlignment="0" applyProtection="0"/>
    <xf numFmtId="0" fontId="7"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0" fillId="28" borderId="2" applyNumberFormat="0" applyAlignment="0" applyProtection="0"/>
    <xf numFmtId="0" fontId="51" fillId="28" borderId="3" applyNumberFormat="0" applyAlignment="0" applyProtection="0"/>
    <xf numFmtId="0" fontId="52" fillId="29" borderId="0" applyNumberFormat="0" applyBorder="0" applyAlignment="0" applyProtection="0"/>
    <xf numFmtId="0" fontId="4" fillId="0" borderId="0">
      <alignment horizontal="justify" vertical="top" wrapText="1"/>
      <protection/>
    </xf>
    <xf numFmtId="0" fontId="53" fillId="0" borderId="0" applyNumberFormat="0" applyFill="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4" fillId="0" borderId="0">
      <alignment/>
      <protection/>
    </xf>
    <xf numFmtId="2" fontId="2" fillId="0" borderId="0" applyAlignment="0">
      <protection/>
    </xf>
    <xf numFmtId="0" fontId="8" fillId="0" borderId="0">
      <alignment/>
      <protection/>
    </xf>
    <xf numFmtId="0" fontId="9" fillId="0" borderId="0">
      <alignment/>
      <protection/>
    </xf>
    <xf numFmtId="0" fontId="4" fillId="0" borderId="0">
      <alignment/>
      <protection/>
    </xf>
    <xf numFmtId="0" fontId="4" fillId="0" borderId="0">
      <alignment/>
      <protection/>
    </xf>
    <xf numFmtId="0" fontId="4" fillId="0" borderId="0">
      <alignment/>
      <protection/>
    </xf>
    <xf numFmtId="0" fontId="9" fillId="0" borderId="0">
      <alignment/>
      <protection/>
    </xf>
    <xf numFmtId="0" fontId="4" fillId="0" borderId="0">
      <alignment/>
      <protection/>
    </xf>
    <xf numFmtId="0" fontId="6" fillId="0" borderId="0">
      <alignment vertical="center"/>
      <protection/>
    </xf>
    <xf numFmtId="0" fontId="8" fillId="0" borderId="0">
      <alignment/>
      <protection/>
    </xf>
    <xf numFmtId="0" fontId="4" fillId="0" borderId="0">
      <alignment/>
      <protection/>
    </xf>
    <xf numFmtId="0" fontId="4" fillId="0" borderId="0">
      <alignment/>
      <protection/>
    </xf>
    <xf numFmtId="0" fontId="44" fillId="0" borderId="0">
      <alignment/>
      <protection/>
    </xf>
    <xf numFmtId="0" fontId="3" fillId="0" borderId="0">
      <alignment/>
      <protection/>
    </xf>
    <xf numFmtId="9" fontId="0" fillId="0" borderId="0" applyFont="0" applyFill="0" applyBorder="0" applyAlignment="0" applyProtection="0"/>
    <xf numFmtId="0" fontId="58" fillId="0" borderId="7" applyNumberFormat="0" applyFill="0" applyAlignment="0" applyProtection="0"/>
    <xf numFmtId="0" fontId="59" fillId="0" borderId="0" applyNumberFormat="0" applyFill="0" applyBorder="0" applyAlignment="0" applyProtection="0"/>
    <xf numFmtId="0" fontId="60" fillId="31" borderId="8" applyNumberFormat="0" applyAlignment="0" applyProtection="0"/>
    <xf numFmtId="0" fontId="5" fillId="0" borderId="0">
      <alignment/>
      <protection/>
    </xf>
    <xf numFmtId="0" fontId="61" fillId="0" borderId="0" applyNumberForma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3">
    <xf numFmtId="0" fontId="0" fillId="0" borderId="0" xfId="0" applyFont="1" applyAlignment="1">
      <alignment/>
    </xf>
    <xf numFmtId="0" fontId="0" fillId="0" borderId="0" xfId="0" applyBorder="1" applyAlignment="1">
      <alignment/>
    </xf>
    <xf numFmtId="173" fontId="65" fillId="0" borderId="0" xfId="0" applyNumberFormat="1" applyFont="1" applyFill="1" applyBorder="1" applyAlignment="1">
      <alignment horizontal="right"/>
    </xf>
    <xf numFmtId="0" fontId="0" fillId="0" borderId="0" xfId="0" applyFill="1" applyBorder="1" applyAlignment="1">
      <alignment horizontal="right"/>
    </xf>
    <xf numFmtId="0" fontId="0" fillId="0" borderId="0" xfId="0" applyFill="1" applyBorder="1" applyAlignment="1">
      <alignment horizontal="center" vertical="center"/>
    </xf>
    <xf numFmtId="173" fontId="65" fillId="0" borderId="0" xfId="0" applyNumberFormat="1" applyFont="1" applyBorder="1" applyAlignment="1">
      <alignment horizontal="center" vertical="center"/>
    </xf>
    <xf numFmtId="0" fontId="0" fillId="0" borderId="0" xfId="0" applyFill="1" applyBorder="1" applyAlignment="1">
      <alignment vertical="center"/>
    </xf>
    <xf numFmtId="0" fontId="28" fillId="0" borderId="0" xfId="0" applyFont="1" applyFill="1" applyBorder="1" applyAlignment="1">
      <alignment horizontal="center" vertical="center"/>
    </xf>
    <xf numFmtId="0" fontId="28" fillId="0" borderId="0" xfId="0" applyFont="1" applyFill="1" applyBorder="1" applyAlignment="1">
      <alignment vertical="center"/>
    </xf>
    <xf numFmtId="0" fontId="28" fillId="0" borderId="0" xfId="0" applyFont="1" applyFill="1" applyBorder="1" applyAlignment="1">
      <alignment horizontal="right"/>
    </xf>
    <xf numFmtId="173" fontId="29" fillId="0" borderId="0" xfId="0" applyNumberFormat="1" applyFont="1" applyFill="1" applyBorder="1" applyAlignment="1">
      <alignment horizontal="right"/>
    </xf>
    <xf numFmtId="0" fontId="0" fillId="0" borderId="0" xfId="0" applyFill="1" applyBorder="1" applyAlignment="1">
      <alignment horizontal="center" vertical="top"/>
    </xf>
    <xf numFmtId="0" fontId="0" fillId="0" borderId="0" xfId="0" applyFont="1" applyFill="1" applyBorder="1" applyAlignment="1">
      <alignment horizontal="right" vertical="top"/>
    </xf>
    <xf numFmtId="173" fontId="0" fillId="0" borderId="0" xfId="0" applyNumberFormat="1" applyFont="1" applyFill="1" applyBorder="1" applyAlignment="1">
      <alignment horizontal="right" vertical="top"/>
    </xf>
    <xf numFmtId="173" fontId="0" fillId="0" borderId="0" xfId="0" applyNumberFormat="1" applyFont="1" applyBorder="1" applyAlignment="1">
      <alignment horizontal="center" vertical="top"/>
    </xf>
    <xf numFmtId="0" fontId="0" fillId="0" borderId="0" xfId="0" applyFill="1" applyBorder="1" applyAlignment="1">
      <alignment horizontal="right" vertical="top"/>
    </xf>
    <xf numFmtId="173" fontId="65" fillId="0" borderId="0" xfId="0" applyNumberFormat="1" applyFont="1" applyFill="1" applyBorder="1" applyAlignment="1">
      <alignment horizontal="right" vertical="top"/>
    </xf>
    <xf numFmtId="173" fontId="65" fillId="0" borderId="0" xfId="0" applyNumberFormat="1" applyFont="1" applyBorder="1" applyAlignment="1">
      <alignment horizontal="center" vertical="top"/>
    </xf>
    <xf numFmtId="0" fontId="0" fillId="0" borderId="0" xfId="0" applyFont="1" applyAlignment="1">
      <alignment vertical="top"/>
    </xf>
    <xf numFmtId="0" fontId="0" fillId="0" borderId="0" xfId="0" applyAlignment="1">
      <alignment vertical="top"/>
    </xf>
    <xf numFmtId="0" fontId="0" fillId="0" borderId="0" xfId="0" applyAlignment="1">
      <alignment vertical="top" wrapText="1"/>
    </xf>
    <xf numFmtId="0" fontId="63" fillId="0" borderId="0" xfId="0" applyFont="1" applyFill="1" applyBorder="1" applyAlignment="1">
      <alignment horizontal="center" vertical="center"/>
    </xf>
    <xf numFmtId="0" fontId="63" fillId="0" borderId="0" xfId="0" applyFont="1" applyAlignment="1">
      <alignment/>
    </xf>
    <xf numFmtId="0" fontId="31" fillId="0" borderId="0" xfId="0" applyFont="1" applyFill="1" applyBorder="1" applyAlignment="1">
      <alignment horizontal="center" vertical="center"/>
    </xf>
    <xf numFmtId="0" fontId="66" fillId="0" borderId="0" xfId="0" applyFont="1" applyFill="1" applyAlignment="1">
      <alignment horizontal="justify" vertical="top" wrapText="1"/>
    </xf>
    <xf numFmtId="4" fontId="32" fillId="0" borderId="0" xfId="0" applyNumberFormat="1" applyFont="1" applyFill="1" applyBorder="1" applyAlignment="1">
      <alignment horizontal="center" vertical="top"/>
    </xf>
    <xf numFmtId="0" fontId="67" fillId="0" borderId="0" xfId="0" applyFont="1" applyFill="1" applyBorder="1" applyAlignment="1">
      <alignment horizontal="center" vertical="center"/>
    </xf>
    <xf numFmtId="0" fontId="68" fillId="0" borderId="0" xfId="0" applyFont="1" applyAlignment="1">
      <alignment horizontal="center" vertical="center"/>
    </xf>
    <xf numFmtId="0" fontId="68" fillId="0" borderId="0" xfId="0" applyFont="1" applyFill="1" applyBorder="1" applyAlignment="1">
      <alignment horizontal="center" vertical="top"/>
    </xf>
    <xf numFmtId="0" fontId="68" fillId="0" borderId="0" xfId="0" applyFont="1" applyFill="1" applyBorder="1" applyAlignment="1">
      <alignment vertical="center"/>
    </xf>
    <xf numFmtId="0" fontId="68" fillId="0" borderId="0" xfId="0" applyFont="1" applyFill="1" applyBorder="1" applyAlignment="1">
      <alignment horizontal="right"/>
    </xf>
    <xf numFmtId="173" fontId="69" fillId="0" borderId="0" xfId="0" applyNumberFormat="1" applyFont="1" applyFill="1" applyBorder="1" applyAlignment="1">
      <alignment horizontal="right"/>
    </xf>
    <xf numFmtId="173" fontId="69" fillId="0" borderId="0" xfId="0" applyNumberFormat="1" applyFont="1" applyBorder="1" applyAlignment="1">
      <alignment horizontal="center" vertical="center"/>
    </xf>
    <xf numFmtId="0" fontId="68" fillId="0" borderId="0" xfId="0" applyFont="1" applyAlignment="1">
      <alignment vertical="center"/>
    </xf>
    <xf numFmtId="0" fontId="6" fillId="0" borderId="0" xfId="0" applyFont="1" applyFill="1" applyAlignment="1">
      <alignment horizontal="justify" vertical="top" wrapText="1"/>
    </xf>
    <xf numFmtId="0" fontId="6" fillId="0" borderId="0" xfId="0" applyFont="1" applyFill="1" applyAlignment="1">
      <alignment horizontal="justify" vertical="top"/>
    </xf>
    <xf numFmtId="0" fontId="68" fillId="0" borderId="0" xfId="0" applyFont="1" applyAlignment="1">
      <alignment vertical="top"/>
    </xf>
    <xf numFmtId="4" fontId="6" fillId="0" borderId="0" xfId="63" applyNumberFormat="1" applyFont="1" applyFill="1" applyAlignment="1" applyProtection="1">
      <alignment horizontal="justify" vertical="top" wrapText="1" shrinkToFit="1"/>
      <protection/>
    </xf>
    <xf numFmtId="0" fontId="0" fillId="0" borderId="0" xfId="0" applyFont="1" applyBorder="1" applyAlignment="1">
      <alignment/>
    </xf>
    <xf numFmtId="0" fontId="0" fillId="0" borderId="0" xfId="0" applyFont="1" applyAlignment="1">
      <alignment/>
    </xf>
    <xf numFmtId="4" fontId="6" fillId="0" borderId="0" xfId="64" applyNumberFormat="1" applyFont="1" applyFill="1" applyAlignment="1" applyProtection="1">
      <alignment horizontal="justify" vertical="top" wrapText="1" shrinkToFit="1"/>
      <protection/>
    </xf>
    <xf numFmtId="0" fontId="68" fillId="0" borderId="0" xfId="0" applyFont="1" applyFill="1" applyBorder="1" applyAlignment="1">
      <alignment horizontal="center" vertical="center"/>
    </xf>
    <xf numFmtId="0" fontId="70" fillId="0" borderId="0" xfId="0" applyFont="1" applyFill="1" applyBorder="1" applyAlignment="1">
      <alignment vertical="center"/>
    </xf>
    <xf numFmtId="0" fontId="71"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40" fillId="0" borderId="0" xfId="0" applyFont="1" applyFill="1" applyBorder="1" applyAlignment="1">
      <alignment horizontal="center" vertical="center" wrapText="1"/>
    </xf>
    <xf numFmtId="0" fontId="68" fillId="0" borderId="0" xfId="0" applyFont="1" applyAlignment="1">
      <alignment horizontal="center" vertical="center" wrapText="1"/>
    </xf>
    <xf numFmtId="4" fontId="41" fillId="33" borderId="0" xfId="0" applyNumberFormat="1" applyFont="1" applyFill="1" applyBorder="1" applyAlignment="1">
      <alignment horizontal="center" vertical="center"/>
    </xf>
    <xf numFmtId="4" fontId="41" fillId="33" borderId="0" xfId="0" applyNumberFormat="1" applyFont="1" applyFill="1" applyBorder="1" applyAlignment="1">
      <alignment horizontal="center" vertical="center" wrapText="1"/>
    </xf>
    <xf numFmtId="4" fontId="33" fillId="0" borderId="0" xfId="0" applyNumberFormat="1" applyFont="1" applyFill="1" applyBorder="1" applyAlignment="1">
      <alignment/>
    </xf>
    <xf numFmtId="4" fontId="42" fillId="0" borderId="0" xfId="0" applyNumberFormat="1" applyFont="1" applyFill="1" applyBorder="1" applyAlignment="1">
      <alignment/>
    </xf>
    <xf numFmtId="4" fontId="32" fillId="0" borderId="0" xfId="0" applyNumberFormat="1" applyFont="1" applyFill="1" applyBorder="1" applyAlignment="1">
      <alignment/>
    </xf>
    <xf numFmtId="4" fontId="33" fillId="0" borderId="0" xfId="0" applyNumberFormat="1" applyFont="1" applyFill="1" applyBorder="1" applyAlignment="1">
      <alignment horizontal="center"/>
    </xf>
    <xf numFmtId="4" fontId="33" fillId="0" borderId="0" xfId="0" applyNumberFormat="1" applyFont="1" applyFill="1" applyBorder="1" applyAlignment="1">
      <alignment horizontal="left" vertical="top"/>
    </xf>
    <xf numFmtId="4" fontId="33" fillId="0" borderId="0" xfId="63" applyNumberFormat="1" applyFont="1" applyFill="1" applyAlignment="1">
      <alignment horizontal="justify" vertical="top" wrapText="1" shrinkToFit="1"/>
      <protection/>
    </xf>
    <xf numFmtId="4" fontId="33" fillId="0" borderId="0" xfId="63" applyNumberFormat="1" applyFont="1" applyFill="1" applyAlignment="1" quotePrefix="1">
      <alignment horizontal="justify" vertical="top" wrapText="1" shrinkToFit="1"/>
      <protection/>
    </xf>
    <xf numFmtId="4" fontId="33" fillId="0" borderId="10" xfId="0" applyNumberFormat="1" applyFont="1" applyFill="1" applyBorder="1" applyAlignment="1">
      <alignment/>
    </xf>
    <xf numFmtId="4" fontId="33" fillId="0" borderId="0" xfId="65" applyNumberFormat="1" applyFont="1">
      <alignment/>
      <protection/>
    </xf>
    <xf numFmtId="4" fontId="33" fillId="0" borderId="0" xfId="0" applyNumberFormat="1" applyFont="1" applyAlignment="1">
      <alignment/>
    </xf>
    <xf numFmtId="4" fontId="42" fillId="33" borderId="0" xfId="0" applyNumberFormat="1" applyFont="1" applyFill="1" applyBorder="1" applyAlignment="1">
      <alignment/>
    </xf>
    <xf numFmtId="4" fontId="32" fillId="33" borderId="0" xfId="63" applyNumberFormat="1" applyFont="1" applyFill="1" applyAlignment="1">
      <alignment horizontal="justify" vertical="top" wrapText="1" shrinkToFit="1"/>
      <protection/>
    </xf>
    <xf numFmtId="4" fontId="33" fillId="33" borderId="0" xfId="0" applyNumberFormat="1" applyFont="1" applyFill="1" applyBorder="1" applyAlignment="1">
      <alignment horizontal="center"/>
    </xf>
    <xf numFmtId="4" fontId="33" fillId="33" borderId="0" xfId="0" applyNumberFormat="1" applyFont="1" applyFill="1" applyBorder="1" applyAlignment="1">
      <alignment/>
    </xf>
    <xf numFmtId="4" fontId="32" fillId="33" borderId="0" xfId="0" applyNumberFormat="1" applyFont="1" applyFill="1" applyBorder="1" applyAlignment="1">
      <alignment/>
    </xf>
    <xf numFmtId="4" fontId="45" fillId="0" borderId="0" xfId="65" applyNumberFormat="1" applyFont="1">
      <alignment/>
      <protection/>
    </xf>
    <xf numFmtId="4" fontId="33" fillId="0" borderId="0" xfId="0" applyNumberFormat="1" applyFont="1" applyFill="1" applyBorder="1" applyAlignment="1">
      <alignment horizontal="right"/>
    </xf>
    <xf numFmtId="4" fontId="33" fillId="0" borderId="0" xfId="65" applyNumberFormat="1" applyFont="1" applyFill="1">
      <alignment/>
      <protection/>
    </xf>
    <xf numFmtId="4" fontId="33" fillId="0" borderId="0" xfId="0" applyNumberFormat="1" applyFont="1" applyFill="1" applyBorder="1" applyAlignment="1">
      <alignment vertical="center"/>
    </xf>
    <xf numFmtId="4" fontId="33" fillId="0" borderId="0" xfId="65" applyNumberFormat="1" applyFont="1" applyFill="1" applyAlignment="1">
      <alignment horizontal="center" wrapText="1"/>
      <protection/>
    </xf>
    <xf numFmtId="4" fontId="33" fillId="0" borderId="0" xfId="63" applyNumberFormat="1" applyFont="1" applyFill="1" applyAlignment="1">
      <alignment horizontal="justify" vertical="center" wrapText="1" shrinkToFit="1"/>
      <protection/>
    </xf>
    <xf numFmtId="4" fontId="33" fillId="0" borderId="0" xfId="65" applyNumberFormat="1" applyFont="1" applyFill="1" applyAlignment="1">
      <alignment horizontal="center" wrapText="1"/>
      <protection/>
    </xf>
    <xf numFmtId="4" fontId="33" fillId="0" borderId="0" xfId="0" applyNumberFormat="1" applyFont="1" applyFill="1" applyBorder="1" applyAlignment="1" quotePrefix="1">
      <alignment horizontal="right"/>
    </xf>
    <xf numFmtId="4" fontId="33" fillId="0" borderId="0" xfId="65" applyNumberFormat="1" applyFont="1" applyFill="1" applyBorder="1" applyAlignment="1">
      <alignment horizontal="left" vertical="top" wrapText="1"/>
      <protection/>
    </xf>
    <xf numFmtId="4" fontId="33" fillId="0" borderId="0" xfId="0" applyNumberFormat="1" applyFont="1" applyFill="1" applyBorder="1" applyAlignment="1">
      <alignment/>
    </xf>
    <xf numFmtId="3" fontId="33" fillId="0" borderId="0" xfId="0" applyNumberFormat="1" applyFont="1" applyFill="1" applyBorder="1" applyAlignment="1">
      <alignment/>
    </xf>
    <xf numFmtId="4" fontId="33" fillId="0" borderId="0" xfId="0" applyNumberFormat="1" applyFont="1" applyFill="1" applyBorder="1" applyAlignment="1">
      <alignment vertical="top"/>
    </xf>
    <xf numFmtId="4" fontId="46" fillId="0" borderId="0" xfId="0" applyNumberFormat="1" applyFont="1" applyFill="1" applyBorder="1" applyAlignment="1">
      <alignment horizontal="center"/>
    </xf>
    <xf numFmtId="4" fontId="32" fillId="0" borderId="0" xfId="0" applyNumberFormat="1" applyFont="1" applyFill="1" applyBorder="1" applyAlignment="1">
      <alignment horizontal="center"/>
    </xf>
    <xf numFmtId="4" fontId="32" fillId="0" borderId="0" xfId="0" applyNumberFormat="1" applyFont="1" applyFill="1" applyBorder="1" applyAlignment="1">
      <alignment horizontal="right"/>
    </xf>
    <xf numFmtId="4" fontId="33" fillId="0" borderId="11" xfId="0" applyNumberFormat="1" applyFont="1" applyFill="1" applyBorder="1" applyAlignment="1">
      <alignment/>
    </xf>
    <xf numFmtId="4" fontId="33" fillId="0" borderId="11" xfId="0" applyNumberFormat="1" applyFont="1" applyFill="1" applyBorder="1" applyAlignment="1">
      <alignment horizontal="right"/>
    </xf>
    <xf numFmtId="4" fontId="32" fillId="0" borderId="0" xfId="0" applyNumberFormat="1" applyFont="1" applyFill="1" applyBorder="1" applyAlignment="1">
      <alignment vertical="center"/>
    </xf>
    <xf numFmtId="4" fontId="47" fillId="0" borderId="10" xfId="0" applyNumberFormat="1" applyFont="1" applyFill="1" applyBorder="1" applyAlignment="1">
      <alignment horizontal="right" vertical="center"/>
    </xf>
    <xf numFmtId="4" fontId="33" fillId="0" borderId="0" xfId="0" applyNumberFormat="1" applyFont="1" applyFill="1" applyBorder="1" applyAlignment="1">
      <alignment horizontal="right" vertical="center"/>
    </xf>
    <xf numFmtId="4" fontId="33" fillId="0" borderId="12" xfId="0" applyNumberFormat="1" applyFont="1" applyFill="1" applyBorder="1" applyAlignment="1">
      <alignment/>
    </xf>
    <xf numFmtId="4" fontId="33" fillId="0" borderId="12" xfId="0" applyNumberFormat="1" applyFont="1" applyFill="1" applyBorder="1" applyAlignment="1">
      <alignment horizontal="right"/>
    </xf>
    <xf numFmtId="4" fontId="47" fillId="0" borderId="13" xfId="0" applyNumberFormat="1" applyFont="1" applyFill="1" applyBorder="1" applyAlignment="1">
      <alignment horizontal="right" vertical="center"/>
    </xf>
    <xf numFmtId="4" fontId="33" fillId="34" borderId="0" xfId="0" applyNumberFormat="1" applyFont="1" applyFill="1" applyBorder="1" applyAlignment="1">
      <alignment horizontal="left" vertical="top"/>
    </xf>
    <xf numFmtId="4" fontId="33" fillId="34" borderId="0" xfId="63" applyNumberFormat="1" applyFont="1" applyFill="1" applyAlignment="1">
      <alignment horizontal="justify" vertical="top" wrapText="1" shrinkToFit="1"/>
      <protection/>
    </xf>
    <xf numFmtId="4" fontId="33" fillId="34" borderId="0" xfId="0" applyNumberFormat="1" applyFont="1" applyFill="1" applyBorder="1" applyAlignment="1">
      <alignment horizontal="center"/>
    </xf>
    <xf numFmtId="4" fontId="33" fillId="34" borderId="0" xfId="0" applyNumberFormat="1" applyFont="1" applyFill="1" applyBorder="1" applyAlignment="1">
      <alignment horizontal="right"/>
    </xf>
    <xf numFmtId="4" fontId="33" fillId="34" borderId="0" xfId="0" applyNumberFormat="1" applyFont="1" applyFill="1" applyBorder="1" applyAlignment="1">
      <alignment/>
    </xf>
  </cellXfs>
  <cellStyles count="66">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merge" xfId="45"/>
    <cellStyle name="Naslov" xfId="46"/>
    <cellStyle name="Naslov 1" xfId="47"/>
    <cellStyle name="Naslov 2" xfId="48"/>
    <cellStyle name="Naslov 3" xfId="49"/>
    <cellStyle name="Naslov 4" xfId="50"/>
    <cellStyle name="Neutralno" xfId="51"/>
    <cellStyle name="Normal 10 2" xfId="52"/>
    <cellStyle name="Normal 2" xfId="53"/>
    <cellStyle name="Normal 2 2" xfId="54"/>
    <cellStyle name="Normal 2 2 2" xfId="55"/>
    <cellStyle name="Normal 27" xfId="56"/>
    <cellStyle name="Normal 3 13" xfId="57"/>
    <cellStyle name="Normal 3 18" xfId="58"/>
    <cellStyle name="Normal 4" xfId="59"/>
    <cellStyle name="Normal 4 2" xfId="60"/>
    <cellStyle name="Normal 5" xfId="61"/>
    <cellStyle name="Normal 89" xfId="62"/>
    <cellStyle name="Normal_ka_kod" xfId="63"/>
    <cellStyle name="Normal_ka_kod 2" xfId="64"/>
    <cellStyle name="Normal_troškovnik" xfId="65"/>
    <cellStyle name="Obično_ISPIS_1" xfId="66"/>
    <cellStyle name="Percent" xfId="67"/>
    <cellStyle name="Povezana ćelija" xfId="68"/>
    <cellStyle name="Followed Hyperlink" xfId="69"/>
    <cellStyle name="Provjera ćelije" xfId="70"/>
    <cellStyle name="Style 1" xfId="71"/>
    <cellStyle name="Tekst objašnjenja" xfId="72"/>
    <cellStyle name="Tekst upozorenja" xfId="73"/>
    <cellStyle name="Ukupni zbroj" xfId="74"/>
    <cellStyle name="Unos" xfId="75"/>
    <cellStyle name="Currency" xfId="76"/>
    <cellStyle name="Currency [0]" xfId="77"/>
    <cellStyle name="Comma" xfId="78"/>
    <cellStyle name="Comma [0]"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142875</xdr:colOff>
      <xdr:row>0</xdr:row>
      <xdr:rowOff>76200</xdr:rowOff>
    </xdr:to>
    <xdr:pic>
      <xdr:nvPicPr>
        <xdr:cNvPr id="1" name="Picture 1" descr="nadoknada"/>
        <xdr:cNvPicPr preferRelativeResize="1">
          <a:picLocks noChangeAspect="1"/>
        </xdr:cNvPicPr>
      </xdr:nvPicPr>
      <xdr:blipFill>
        <a:blip r:embed="rId1"/>
        <a:stretch>
          <a:fillRect/>
        </a:stretch>
      </xdr:blipFill>
      <xdr:spPr>
        <a:xfrm>
          <a:off x="266700" y="0"/>
          <a:ext cx="142875" cy="76200"/>
        </a:xfrm>
        <a:prstGeom prst="rect">
          <a:avLst/>
        </a:prstGeom>
        <a:noFill/>
        <a:ln w="9525" cmpd="sng">
          <a:noFill/>
        </a:ln>
      </xdr:spPr>
    </xdr:pic>
    <xdr:clientData/>
  </xdr:twoCellAnchor>
  <xdr:twoCellAnchor editAs="oneCell">
    <xdr:from>
      <xdr:col>1</xdr:col>
      <xdr:colOff>0</xdr:colOff>
      <xdr:row>0</xdr:row>
      <xdr:rowOff>0</xdr:rowOff>
    </xdr:from>
    <xdr:to>
      <xdr:col>1</xdr:col>
      <xdr:colOff>142875</xdr:colOff>
      <xdr:row>0</xdr:row>
      <xdr:rowOff>76200</xdr:rowOff>
    </xdr:to>
    <xdr:pic>
      <xdr:nvPicPr>
        <xdr:cNvPr id="2" name="Picture 2" descr="nadoknada"/>
        <xdr:cNvPicPr preferRelativeResize="1">
          <a:picLocks noChangeAspect="1"/>
        </xdr:cNvPicPr>
      </xdr:nvPicPr>
      <xdr:blipFill>
        <a:blip r:embed="rId1"/>
        <a:stretch>
          <a:fillRect/>
        </a:stretch>
      </xdr:blipFill>
      <xdr:spPr>
        <a:xfrm>
          <a:off x="266700" y="0"/>
          <a:ext cx="142875" cy="76200"/>
        </a:xfrm>
        <a:prstGeom prst="rect">
          <a:avLst/>
        </a:prstGeom>
        <a:noFill/>
        <a:ln w="9525" cmpd="sng">
          <a:noFill/>
        </a:ln>
      </xdr:spPr>
    </xdr:pic>
    <xdr:clientData/>
  </xdr:twoCellAnchor>
  <xdr:twoCellAnchor editAs="oneCell">
    <xdr:from>
      <xdr:col>1</xdr:col>
      <xdr:colOff>0</xdr:colOff>
      <xdr:row>0</xdr:row>
      <xdr:rowOff>0</xdr:rowOff>
    </xdr:from>
    <xdr:to>
      <xdr:col>1</xdr:col>
      <xdr:colOff>142875</xdr:colOff>
      <xdr:row>0</xdr:row>
      <xdr:rowOff>76200</xdr:rowOff>
    </xdr:to>
    <xdr:pic>
      <xdr:nvPicPr>
        <xdr:cNvPr id="3" name="Picture 3" descr="nadoknada"/>
        <xdr:cNvPicPr preferRelativeResize="1">
          <a:picLocks noChangeAspect="1"/>
        </xdr:cNvPicPr>
      </xdr:nvPicPr>
      <xdr:blipFill>
        <a:blip r:embed="rId1"/>
        <a:stretch>
          <a:fillRect/>
        </a:stretch>
      </xdr:blipFill>
      <xdr:spPr>
        <a:xfrm>
          <a:off x="266700" y="0"/>
          <a:ext cx="142875" cy="76200"/>
        </a:xfrm>
        <a:prstGeom prst="rect">
          <a:avLst/>
        </a:prstGeom>
        <a:noFill/>
        <a:ln w="9525" cmpd="sng">
          <a:noFill/>
        </a:ln>
      </xdr:spPr>
    </xdr:pic>
    <xdr:clientData/>
  </xdr:twoCellAnchor>
  <xdr:twoCellAnchor editAs="oneCell">
    <xdr:from>
      <xdr:col>1</xdr:col>
      <xdr:colOff>0</xdr:colOff>
      <xdr:row>0</xdr:row>
      <xdr:rowOff>0</xdr:rowOff>
    </xdr:from>
    <xdr:to>
      <xdr:col>1</xdr:col>
      <xdr:colOff>142875</xdr:colOff>
      <xdr:row>0</xdr:row>
      <xdr:rowOff>76200</xdr:rowOff>
    </xdr:to>
    <xdr:pic>
      <xdr:nvPicPr>
        <xdr:cNvPr id="4" name="Picture 1" descr="nadoknada"/>
        <xdr:cNvPicPr preferRelativeResize="1">
          <a:picLocks noChangeAspect="1"/>
        </xdr:cNvPicPr>
      </xdr:nvPicPr>
      <xdr:blipFill>
        <a:blip r:embed="rId1"/>
        <a:stretch>
          <a:fillRect/>
        </a:stretch>
      </xdr:blipFill>
      <xdr:spPr>
        <a:xfrm>
          <a:off x="266700" y="0"/>
          <a:ext cx="142875" cy="76200"/>
        </a:xfrm>
        <a:prstGeom prst="rect">
          <a:avLst/>
        </a:prstGeom>
        <a:noFill/>
        <a:ln w="9525" cmpd="sng">
          <a:noFill/>
        </a:ln>
      </xdr:spPr>
    </xdr:pic>
    <xdr:clientData/>
  </xdr:twoCellAnchor>
  <xdr:twoCellAnchor editAs="oneCell">
    <xdr:from>
      <xdr:col>1</xdr:col>
      <xdr:colOff>0</xdr:colOff>
      <xdr:row>0</xdr:row>
      <xdr:rowOff>0</xdr:rowOff>
    </xdr:from>
    <xdr:to>
      <xdr:col>1</xdr:col>
      <xdr:colOff>142875</xdr:colOff>
      <xdr:row>0</xdr:row>
      <xdr:rowOff>76200</xdr:rowOff>
    </xdr:to>
    <xdr:pic>
      <xdr:nvPicPr>
        <xdr:cNvPr id="5" name="Picture 2" descr="nadoknada"/>
        <xdr:cNvPicPr preferRelativeResize="1">
          <a:picLocks noChangeAspect="1"/>
        </xdr:cNvPicPr>
      </xdr:nvPicPr>
      <xdr:blipFill>
        <a:blip r:embed="rId1"/>
        <a:stretch>
          <a:fillRect/>
        </a:stretch>
      </xdr:blipFill>
      <xdr:spPr>
        <a:xfrm>
          <a:off x="266700" y="0"/>
          <a:ext cx="142875" cy="76200"/>
        </a:xfrm>
        <a:prstGeom prst="rect">
          <a:avLst/>
        </a:prstGeom>
        <a:noFill/>
        <a:ln w="9525" cmpd="sng">
          <a:noFill/>
        </a:ln>
      </xdr:spPr>
    </xdr:pic>
    <xdr:clientData/>
  </xdr:twoCellAnchor>
  <xdr:twoCellAnchor editAs="oneCell">
    <xdr:from>
      <xdr:col>1</xdr:col>
      <xdr:colOff>0</xdr:colOff>
      <xdr:row>0</xdr:row>
      <xdr:rowOff>0</xdr:rowOff>
    </xdr:from>
    <xdr:to>
      <xdr:col>1</xdr:col>
      <xdr:colOff>142875</xdr:colOff>
      <xdr:row>0</xdr:row>
      <xdr:rowOff>76200</xdr:rowOff>
    </xdr:to>
    <xdr:pic>
      <xdr:nvPicPr>
        <xdr:cNvPr id="6" name="Picture 3" descr="nadoknada"/>
        <xdr:cNvPicPr preferRelativeResize="1">
          <a:picLocks noChangeAspect="1"/>
        </xdr:cNvPicPr>
      </xdr:nvPicPr>
      <xdr:blipFill>
        <a:blip r:embed="rId1"/>
        <a:stretch>
          <a:fillRect/>
        </a:stretch>
      </xdr:blipFill>
      <xdr:spPr>
        <a:xfrm>
          <a:off x="266700" y="0"/>
          <a:ext cx="142875" cy="76200"/>
        </a:xfrm>
        <a:prstGeom prst="rect">
          <a:avLst/>
        </a:prstGeom>
        <a:noFill/>
        <a:ln w="9525" cmpd="sng">
          <a:noFill/>
        </a:ln>
      </xdr:spPr>
    </xdr:pic>
    <xdr:clientData/>
  </xdr:twoCellAnchor>
  <xdr:twoCellAnchor editAs="oneCell">
    <xdr:from>
      <xdr:col>4</xdr:col>
      <xdr:colOff>28575</xdr:colOff>
      <xdr:row>0</xdr:row>
      <xdr:rowOff>0</xdr:rowOff>
    </xdr:from>
    <xdr:to>
      <xdr:col>4</xdr:col>
      <xdr:colOff>171450</xdr:colOff>
      <xdr:row>0</xdr:row>
      <xdr:rowOff>76200</xdr:rowOff>
    </xdr:to>
    <xdr:pic>
      <xdr:nvPicPr>
        <xdr:cNvPr id="7" name="Picture 1" descr="nadoknada"/>
        <xdr:cNvPicPr preferRelativeResize="1">
          <a:picLocks noChangeAspect="1"/>
        </xdr:cNvPicPr>
      </xdr:nvPicPr>
      <xdr:blipFill>
        <a:blip r:embed="rId1"/>
        <a:stretch>
          <a:fillRect/>
        </a:stretch>
      </xdr:blipFill>
      <xdr:spPr>
        <a:xfrm>
          <a:off x="4362450" y="0"/>
          <a:ext cx="142875" cy="76200"/>
        </a:xfrm>
        <a:prstGeom prst="rect">
          <a:avLst/>
        </a:prstGeom>
        <a:noFill/>
        <a:ln w="9525" cmpd="sng">
          <a:noFill/>
        </a:ln>
      </xdr:spPr>
    </xdr:pic>
    <xdr:clientData/>
  </xdr:twoCellAnchor>
  <xdr:twoCellAnchor editAs="oneCell">
    <xdr:from>
      <xdr:col>1</xdr:col>
      <xdr:colOff>0</xdr:colOff>
      <xdr:row>0</xdr:row>
      <xdr:rowOff>0</xdr:rowOff>
    </xdr:from>
    <xdr:to>
      <xdr:col>1</xdr:col>
      <xdr:colOff>142875</xdr:colOff>
      <xdr:row>0</xdr:row>
      <xdr:rowOff>76200</xdr:rowOff>
    </xdr:to>
    <xdr:pic>
      <xdr:nvPicPr>
        <xdr:cNvPr id="8" name="Picture 2" descr="nadoknada"/>
        <xdr:cNvPicPr preferRelativeResize="1">
          <a:picLocks noChangeAspect="1"/>
        </xdr:cNvPicPr>
      </xdr:nvPicPr>
      <xdr:blipFill>
        <a:blip r:embed="rId1"/>
        <a:stretch>
          <a:fillRect/>
        </a:stretch>
      </xdr:blipFill>
      <xdr:spPr>
        <a:xfrm>
          <a:off x="266700" y="0"/>
          <a:ext cx="142875" cy="76200"/>
        </a:xfrm>
        <a:prstGeom prst="rect">
          <a:avLst/>
        </a:prstGeom>
        <a:noFill/>
        <a:ln w="9525" cmpd="sng">
          <a:noFill/>
        </a:ln>
      </xdr:spPr>
    </xdr:pic>
    <xdr:clientData/>
  </xdr:twoCellAnchor>
  <xdr:twoCellAnchor editAs="oneCell">
    <xdr:from>
      <xdr:col>1</xdr:col>
      <xdr:colOff>0</xdr:colOff>
      <xdr:row>0</xdr:row>
      <xdr:rowOff>0</xdr:rowOff>
    </xdr:from>
    <xdr:to>
      <xdr:col>1</xdr:col>
      <xdr:colOff>142875</xdr:colOff>
      <xdr:row>0</xdr:row>
      <xdr:rowOff>76200</xdr:rowOff>
    </xdr:to>
    <xdr:pic>
      <xdr:nvPicPr>
        <xdr:cNvPr id="9" name="Picture 3" descr="nadoknada"/>
        <xdr:cNvPicPr preferRelativeResize="1">
          <a:picLocks noChangeAspect="1"/>
        </xdr:cNvPicPr>
      </xdr:nvPicPr>
      <xdr:blipFill>
        <a:blip r:embed="rId1"/>
        <a:stretch>
          <a:fillRect/>
        </a:stretch>
      </xdr:blipFill>
      <xdr:spPr>
        <a:xfrm>
          <a:off x="266700" y="0"/>
          <a:ext cx="142875" cy="76200"/>
        </a:xfrm>
        <a:prstGeom prst="rect">
          <a:avLst/>
        </a:prstGeom>
        <a:noFill/>
        <a:ln w="9525" cmpd="sng">
          <a:noFill/>
        </a:ln>
      </xdr:spPr>
    </xdr:pic>
    <xdr:clientData/>
  </xdr:twoCellAnchor>
  <xdr:twoCellAnchor editAs="oneCell">
    <xdr:from>
      <xdr:col>1</xdr:col>
      <xdr:colOff>0</xdr:colOff>
      <xdr:row>0</xdr:row>
      <xdr:rowOff>0</xdr:rowOff>
    </xdr:from>
    <xdr:to>
      <xdr:col>1</xdr:col>
      <xdr:colOff>142875</xdr:colOff>
      <xdr:row>0</xdr:row>
      <xdr:rowOff>76200</xdr:rowOff>
    </xdr:to>
    <xdr:pic>
      <xdr:nvPicPr>
        <xdr:cNvPr id="10" name="Picture 1" descr="nadoknada"/>
        <xdr:cNvPicPr preferRelativeResize="1">
          <a:picLocks noChangeAspect="1"/>
        </xdr:cNvPicPr>
      </xdr:nvPicPr>
      <xdr:blipFill>
        <a:blip r:embed="rId1"/>
        <a:stretch>
          <a:fillRect/>
        </a:stretch>
      </xdr:blipFill>
      <xdr:spPr>
        <a:xfrm>
          <a:off x="266700" y="0"/>
          <a:ext cx="142875" cy="76200"/>
        </a:xfrm>
        <a:prstGeom prst="rect">
          <a:avLst/>
        </a:prstGeom>
        <a:noFill/>
        <a:ln w="9525" cmpd="sng">
          <a:noFill/>
        </a:ln>
      </xdr:spPr>
    </xdr:pic>
    <xdr:clientData/>
  </xdr:twoCellAnchor>
  <xdr:twoCellAnchor editAs="oneCell">
    <xdr:from>
      <xdr:col>1</xdr:col>
      <xdr:colOff>0</xdr:colOff>
      <xdr:row>0</xdr:row>
      <xdr:rowOff>0</xdr:rowOff>
    </xdr:from>
    <xdr:to>
      <xdr:col>1</xdr:col>
      <xdr:colOff>142875</xdr:colOff>
      <xdr:row>0</xdr:row>
      <xdr:rowOff>76200</xdr:rowOff>
    </xdr:to>
    <xdr:pic>
      <xdr:nvPicPr>
        <xdr:cNvPr id="11" name="Picture 2" descr="nadoknada"/>
        <xdr:cNvPicPr preferRelativeResize="1">
          <a:picLocks noChangeAspect="1"/>
        </xdr:cNvPicPr>
      </xdr:nvPicPr>
      <xdr:blipFill>
        <a:blip r:embed="rId1"/>
        <a:stretch>
          <a:fillRect/>
        </a:stretch>
      </xdr:blipFill>
      <xdr:spPr>
        <a:xfrm>
          <a:off x="266700" y="0"/>
          <a:ext cx="142875" cy="76200"/>
        </a:xfrm>
        <a:prstGeom prst="rect">
          <a:avLst/>
        </a:prstGeom>
        <a:noFill/>
        <a:ln w="9525" cmpd="sng">
          <a:noFill/>
        </a:ln>
      </xdr:spPr>
    </xdr:pic>
    <xdr:clientData/>
  </xdr:twoCellAnchor>
  <xdr:twoCellAnchor editAs="oneCell">
    <xdr:from>
      <xdr:col>1</xdr:col>
      <xdr:colOff>0</xdr:colOff>
      <xdr:row>0</xdr:row>
      <xdr:rowOff>0</xdr:rowOff>
    </xdr:from>
    <xdr:to>
      <xdr:col>1</xdr:col>
      <xdr:colOff>142875</xdr:colOff>
      <xdr:row>0</xdr:row>
      <xdr:rowOff>76200</xdr:rowOff>
    </xdr:to>
    <xdr:pic>
      <xdr:nvPicPr>
        <xdr:cNvPr id="12" name="Picture 3" descr="nadoknada"/>
        <xdr:cNvPicPr preferRelativeResize="1">
          <a:picLocks noChangeAspect="1"/>
        </xdr:cNvPicPr>
      </xdr:nvPicPr>
      <xdr:blipFill>
        <a:blip r:embed="rId1"/>
        <a:stretch>
          <a:fillRect/>
        </a:stretch>
      </xdr:blipFill>
      <xdr:spPr>
        <a:xfrm>
          <a:off x="266700" y="0"/>
          <a:ext cx="142875" cy="76200"/>
        </a:xfrm>
        <a:prstGeom prst="rect">
          <a:avLst/>
        </a:prstGeom>
        <a:noFill/>
        <a:ln w="9525" cmpd="sng">
          <a:noFill/>
        </a:ln>
      </xdr:spPr>
    </xdr:pic>
    <xdr:clientData/>
  </xdr:twoCellAnchor>
  <xdr:twoCellAnchor editAs="oneCell">
    <xdr:from>
      <xdr:col>0</xdr:col>
      <xdr:colOff>266700</xdr:colOff>
      <xdr:row>0</xdr:row>
      <xdr:rowOff>0</xdr:rowOff>
    </xdr:from>
    <xdr:to>
      <xdr:col>1</xdr:col>
      <xdr:colOff>247650</xdr:colOff>
      <xdr:row>0</xdr:row>
      <xdr:rowOff>76200</xdr:rowOff>
    </xdr:to>
    <xdr:pic>
      <xdr:nvPicPr>
        <xdr:cNvPr id="13" name="Picture 13" descr="nadoknada"/>
        <xdr:cNvPicPr preferRelativeResize="1">
          <a:picLocks noChangeAspect="1"/>
        </xdr:cNvPicPr>
      </xdr:nvPicPr>
      <xdr:blipFill>
        <a:blip r:embed="rId1"/>
        <a:stretch>
          <a:fillRect/>
        </a:stretch>
      </xdr:blipFill>
      <xdr:spPr>
        <a:xfrm>
          <a:off x="266700" y="0"/>
          <a:ext cx="247650" cy="76200"/>
        </a:xfrm>
        <a:prstGeom prst="rect">
          <a:avLst/>
        </a:prstGeom>
        <a:noFill/>
        <a:ln w="9525" cmpd="sng">
          <a:noFill/>
        </a:ln>
      </xdr:spPr>
    </xdr:pic>
    <xdr:clientData/>
  </xdr:twoCellAnchor>
  <xdr:twoCellAnchor editAs="oneCell">
    <xdr:from>
      <xdr:col>1</xdr:col>
      <xdr:colOff>0</xdr:colOff>
      <xdr:row>0</xdr:row>
      <xdr:rowOff>0</xdr:rowOff>
    </xdr:from>
    <xdr:to>
      <xdr:col>1</xdr:col>
      <xdr:colOff>142875</xdr:colOff>
      <xdr:row>0</xdr:row>
      <xdr:rowOff>76200</xdr:rowOff>
    </xdr:to>
    <xdr:pic>
      <xdr:nvPicPr>
        <xdr:cNvPr id="14" name="Picture 14" descr="nadoknada"/>
        <xdr:cNvPicPr preferRelativeResize="1">
          <a:picLocks noChangeAspect="1"/>
        </xdr:cNvPicPr>
      </xdr:nvPicPr>
      <xdr:blipFill>
        <a:blip r:embed="rId1"/>
        <a:stretch>
          <a:fillRect/>
        </a:stretch>
      </xdr:blipFill>
      <xdr:spPr>
        <a:xfrm>
          <a:off x="266700" y="0"/>
          <a:ext cx="142875" cy="76200"/>
        </a:xfrm>
        <a:prstGeom prst="rect">
          <a:avLst/>
        </a:prstGeom>
        <a:noFill/>
        <a:ln w="9525" cmpd="sng">
          <a:noFill/>
        </a:ln>
      </xdr:spPr>
    </xdr:pic>
    <xdr:clientData/>
  </xdr:twoCellAnchor>
  <xdr:twoCellAnchor editAs="oneCell">
    <xdr:from>
      <xdr:col>1</xdr:col>
      <xdr:colOff>0</xdr:colOff>
      <xdr:row>0</xdr:row>
      <xdr:rowOff>0</xdr:rowOff>
    </xdr:from>
    <xdr:to>
      <xdr:col>1</xdr:col>
      <xdr:colOff>142875</xdr:colOff>
      <xdr:row>0</xdr:row>
      <xdr:rowOff>76200</xdr:rowOff>
    </xdr:to>
    <xdr:pic>
      <xdr:nvPicPr>
        <xdr:cNvPr id="15" name="Picture 15" descr="nadoknada"/>
        <xdr:cNvPicPr preferRelativeResize="1">
          <a:picLocks noChangeAspect="1"/>
        </xdr:cNvPicPr>
      </xdr:nvPicPr>
      <xdr:blipFill>
        <a:blip r:embed="rId1"/>
        <a:stretch>
          <a:fillRect/>
        </a:stretch>
      </xdr:blipFill>
      <xdr:spPr>
        <a:xfrm>
          <a:off x="266700" y="0"/>
          <a:ext cx="142875" cy="76200"/>
        </a:xfrm>
        <a:prstGeom prst="rect">
          <a:avLst/>
        </a:prstGeom>
        <a:noFill/>
        <a:ln w="9525" cmpd="sng">
          <a:noFill/>
        </a:ln>
      </xdr:spPr>
    </xdr:pic>
    <xdr:clientData/>
  </xdr:twoCellAnchor>
  <xdr:twoCellAnchor editAs="oneCell">
    <xdr:from>
      <xdr:col>1</xdr:col>
      <xdr:colOff>0</xdr:colOff>
      <xdr:row>0</xdr:row>
      <xdr:rowOff>0</xdr:rowOff>
    </xdr:from>
    <xdr:to>
      <xdr:col>1</xdr:col>
      <xdr:colOff>142875</xdr:colOff>
      <xdr:row>0</xdr:row>
      <xdr:rowOff>76200</xdr:rowOff>
    </xdr:to>
    <xdr:pic>
      <xdr:nvPicPr>
        <xdr:cNvPr id="16" name="Picture 1" descr="nadoknada"/>
        <xdr:cNvPicPr preferRelativeResize="1">
          <a:picLocks noChangeAspect="1"/>
        </xdr:cNvPicPr>
      </xdr:nvPicPr>
      <xdr:blipFill>
        <a:blip r:embed="rId1"/>
        <a:stretch>
          <a:fillRect/>
        </a:stretch>
      </xdr:blipFill>
      <xdr:spPr>
        <a:xfrm>
          <a:off x="266700" y="0"/>
          <a:ext cx="142875" cy="76200"/>
        </a:xfrm>
        <a:prstGeom prst="rect">
          <a:avLst/>
        </a:prstGeom>
        <a:noFill/>
        <a:ln w="9525" cmpd="sng">
          <a:noFill/>
        </a:ln>
      </xdr:spPr>
    </xdr:pic>
    <xdr:clientData/>
  </xdr:twoCellAnchor>
  <xdr:twoCellAnchor editAs="oneCell">
    <xdr:from>
      <xdr:col>1</xdr:col>
      <xdr:colOff>0</xdr:colOff>
      <xdr:row>0</xdr:row>
      <xdr:rowOff>0</xdr:rowOff>
    </xdr:from>
    <xdr:to>
      <xdr:col>1</xdr:col>
      <xdr:colOff>142875</xdr:colOff>
      <xdr:row>0</xdr:row>
      <xdr:rowOff>76200</xdr:rowOff>
    </xdr:to>
    <xdr:pic>
      <xdr:nvPicPr>
        <xdr:cNvPr id="17" name="Picture 2" descr="nadoknada"/>
        <xdr:cNvPicPr preferRelativeResize="1">
          <a:picLocks noChangeAspect="1"/>
        </xdr:cNvPicPr>
      </xdr:nvPicPr>
      <xdr:blipFill>
        <a:blip r:embed="rId1"/>
        <a:stretch>
          <a:fillRect/>
        </a:stretch>
      </xdr:blipFill>
      <xdr:spPr>
        <a:xfrm>
          <a:off x="266700" y="0"/>
          <a:ext cx="142875" cy="76200"/>
        </a:xfrm>
        <a:prstGeom prst="rect">
          <a:avLst/>
        </a:prstGeom>
        <a:noFill/>
        <a:ln w="9525" cmpd="sng">
          <a:noFill/>
        </a:ln>
      </xdr:spPr>
    </xdr:pic>
    <xdr:clientData/>
  </xdr:twoCellAnchor>
  <xdr:twoCellAnchor editAs="oneCell">
    <xdr:from>
      <xdr:col>1</xdr:col>
      <xdr:colOff>0</xdr:colOff>
      <xdr:row>0</xdr:row>
      <xdr:rowOff>0</xdr:rowOff>
    </xdr:from>
    <xdr:to>
      <xdr:col>1</xdr:col>
      <xdr:colOff>142875</xdr:colOff>
      <xdr:row>0</xdr:row>
      <xdr:rowOff>76200</xdr:rowOff>
    </xdr:to>
    <xdr:pic>
      <xdr:nvPicPr>
        <xdr:cNvPr id="18" name="Picture 3" descr="nadoknada"/>
        <xdr:cNvPicPr preferRelativeResize="1">
          <a:picLocks noChangeAspect="1"/>
        </xdr:cNvPicPr>
      </xdr:nvPicPr>
      <xdr:blipFill>
        <a:blip r:embed="rId1"/>
        <a:stretch>
          <a:fillRect/>
        </a:stretch>
      </xdr:blipFill>
      <xdr:spPr>
        <a:xfrm>
          <a:off x="266700" y="0"/>
          <a:ext cx="142875" cy="76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142875</xdr:colOff>
      <xdr:row>0</xdr:row>
      <xdr:rowOff>76200</xdr:rowOff>
    </xdr:to>
    <xdr:pic>
      <xdr:nvPicPr>
        <xdr:cNvPr id="1" name="Picture 1" descr="nadoknada"/>
        <xdr:cNvPicPr preferRelativeResize="1">
          <a:picLocks noChangeAspect="1"/>
        </xdr:cNvPicPr>
      </xdr:nvPicPr>
      <xdr:blipFill>
        <a:blip r:embed="rId1"/>
        <a:stretch>
          <a:fillRect/>
        </a:stretch>
      </xdr:blipFill>
      <xdr:spPr>
        <a:xfrm>
          <a:off x="266700" y="0"/>
          <a:ext cx="142875" cy="76200"/>
        </a:xfrm>
        <a:prstGeom prst="rect">
          <a:avLst/>
        </a:prstGeom>
        <a:noFill/>
        <a:ln w="9525" cmpd="sng">
          <a:noFill/>
        </a:ln>
      </xdr:spPr>
    </xdr:pic>
    <xdr:clientData/>
  </xdr:twoCellAnchor>
  <xdr:twoCellAnchor editAs="oneCell">
    <xdr:from>
      <xdr:col>1</xdr:col>
      <xdr:colOff>0</xdr:colOff>
      <xdr:row>0</xdr:row>
      <xdr:rowOff>0</xdr:rowOff>
    </xdr:from>
    <xdr:to>
      <xdr:col>1</xdr:col>
      <xdr:colOff>142875</xdr:colOff>
      <xdr:row>0</xdr:row>
      <xdr:rowOff>76200</xdr:rowOff>
    </xdr:to>
    <xdr:pic>
      <xdr:nvPicPr>
        <xdr:cNvPr id="2" name="Picture 2" descr="nadoknada"/>
        <xdr:cNvPicPr preferRelativeResize="1">
          <a:picLocks noChangeAspect="1"/>
        </xdr:cNvPicPr>
      </xdr:nvPicPr>
      <xdr:blipFill>
        <a:blip r:embed="rId1"/>
        <a:stretch>
          <a:fillRect/>
        </a:stretch>
      </xdr:blipFill>
      <xdr:spPr>
        <a:xfrm>
          <a:off x="266700" y="0"/>
          <a:ext cx="142875" cy="76200"/>
        </a:xfrm>
        <a:prstGeom prst="rect">
          <a:avLst/>
        </a:prstGeom>
        <a:noFill/>
        <a:ln w="9525" cmpd="sng">
          <a:noFill/>
        </a:ln>
      </xdr:spPr>
    </xdr:pic>
    <xdr:clientData/>
  </xdr:twoCellAnchor>
  <xdr:twoCellAnchor editAs="oneCell">
    <xdr:from>
      <xdr:col>1</xdr:col>
      <xdr:colOff>0</xdr:colOff>
      <xdr:row>0</xdr:row>
      <xdr:rowOff>0</xdr:rowOff>
    </xdr:from>
    <xdr:to>
      <xdr:col>1</xdr:col>
      <xdr:colOff>142875</xdr:colOff>
      <xdr:row>0</xdr:row>
      <xdr:rowOff>76200</xdr:rowOff>
    </xdr:to>
    <xdr:pic>
      <xdr:nvPicPr>
        <xdr:cNvPr id="3" name="Picture 3" descr="nadoknada"/>
        <xdr:cNvPicPr preferRelativeResize="1">
          <a:picLocks noChangeAspect="1"/>
        </xdr:cNvPicPr>
      </xdr:nvPicPr>
      <xdr:blipFill>
        <a:blip r:embed="rId1"/>
        <a:stretch>
          <a:fillRect/>
        </a:stretch>
      </xdr:blipFill>
      <xdr:spPr>
        <a:xfrm>
          <a:off x="266700" y="0"/>
          <a:ext cx="142875" cy="76200"/>
        </a:xfrm>
        <a:prstGeom prst="rect">
          <a:avLst/>
        </a:prstGeom>
        <a:noFill/>
        <a:ln w="9525" cmpd="sng">
          <a:noFill/>
        </a:ln>
      </xdr:spPr>
    </xdr:pic>
    <xdr:clientData/>
  </xdr:twoCellAnchor>
  <xdr:twoCellAnchor editAs="oneCell">
    <xdr:from>
      <xdr:col>1</xdr:col>
      <xdr:colOff>0</xdr:colOff>
      <xdr:row>0</xdr:row>
      <xdr:rowOff>0</xdr:rowOff>
    </xdr:from>
    <xdr:to>
      <xdr:col>1</xdr:col>
      <xdr:colOff>142875</xdr:colOff>
      <xdr:row>0</xdr:row>
      <xdr:rowOff>76200</xdr:rowOff>
    </xdr:to>
    <xdr:pic>
      <xdr:nvPicPr>
        <xdr:cNvPr id="4" name="Picture 1" descr="nadoknada"/>
        <xdr:cNvPicPr preferRelativeResize="1">
          <a:picLocks noChangeAspect="1"/>
        </xdr:cNvPicPr>
      </xdr:nvPicPr>
      <xdr:blipFill>
        <a:blip r:embed="rId1"/>
        <a:stretch>
          <a:fillRect/>
        </a:stretch>
      </xdr:blipFill>
      <xdr:spPr>
        <a:xfrm>
          <a:off x="266700" y="0"/>
          <a:ext cx="142875" cy="76200"/>
        </a:xfrm>
        <a:prstGeom prst="rect">
          <a:avLst/>
        </a:prstGeom>
        <a:noFill/>
        <a:ln w="9525" cmpd="sng">
          <a:noFill/>
        </a:ln>
      </xdr:spPr>
    </xdr:pic>
    <xdr:clientData/>
  </xdr:twoCellAnchor>
  <xdr:twoCellAnchor editAs="oneCell">
    <xdr:from>
      <xdr:col>1</xdr:col>
      <xdr:colOff>0</xdr:colOff>
      <xdr:row>0</xdr:row>
      <xdr:rowOff>0</xdr:rowOff>
    </xdr:from>
    <xdr:to>
      <xdr:col>1</xdr:col>
      <xdr:colOff>142875</xdr:colOff>
      <xdr:row>0</xdr:row>
      <xdr:rowOff>76200</xdr:rowOff>
    </xdr:to>
    <xdr:pic>
      <xdr:nvPicPr>
        <xdr:cNvPr id="5" name="Picture 2" descr="nadoknada"/>
        <xdr:cNvPicPr preferRelativeResize="1">
          <a:picLocks noChangeAspect="1"/>
        </xdr:cNvPicPr>
      </xdr:nvPicPr>
      <xdr:blipFill>
        <a:blip r:embed="rId1"/>
        <a:stretch>
          <a:fillRect/>
        </a:stretch>
      </xdr:blipFill>
      <xdr:spPr>
        <a:xfrm>
          <a:off x="266700" y="0"/>
          <a:ext cx="142875" cy="76200"/>
        </a:xfrm>
        <a:prstGeom prst="rect">
          <a:avLst/>
        </a:prstGeom>
        <a:noFill/>
        <a:ln w="9525" cmpd="sng">
          <a:noFill/>
        </a:ln>
      </xdr:spPr>
    </xdr:pic>
    <xdr:clientData/>
  </xdr:twoCellAnchor>
  <xdr:twoCellAnchor editAs="oneCell">
    <xdr:from>
      <xdr:col>1</xdr:col>
      <xdr:colOff>0</xdr:colOff>
      <xdr:row>0</xdr:row>
      <xdr:rowOff>0</xdr:rowOff>
    </xdr:from>
    <xdr:to>
      <xdr:col>1</xdr:col>
      <xdr:colOff>142875</xdr:colOff>
      <xdr:row>0</xdr:row>
      <xdr:rowOff>76200</xdr:rowOff>
    </xdr:to>
    <xdr:pic>
      <xdr:nvPicPr>
        <xdr:cNvPr id="6" name="Picture 3" descr="nadoknada"/>
        <xdr:cNvPicPr preferRelativeResize="1">
          <a:picLocks noChangeAspect="1"/>
        </xdr:cNvPicPr>
      </xdr:nvPicPr>
      <xdr:blipFill>
        <a:blip r:embed="rId1"/>
        <a:stretch>
          <a:fillRect/>
        </a:stretch>
      </xdr:blipFill>
      <xdr:spPr>
        <a:xfrm>
          <a:off x="266700" y="0"/>
          <a:ext cx="142875" cy="76200"/>
        </a:xfrm>
        <a:prstGeom prst="rect">
          <a:avLst/>
        </a:prstGeom>
        <a:noFill/>
        <a:ln w="9525" cmpd="sng">
          <a:noFill/>
        </a:ln>
      </xdr:spPr>
    </xdr:pic>
    <xdr:clientData/>
  </xdr:twoCellAnchor>
  <xdr:twoCellAnchor editAs="oneCell">
    <xdr:from>
      <xdr:col>4</xdr:col>
      <xdr:colOff>28575</xdr:colOff>
      <xdr:row>0</xdr:row>
      <xdr:rowOff>0</xdr:rowOff>
    </xdr:from>
    <xdr:to>
      <xdr:col>4</xdr:col>
      <xdr:colOff>171450</xdr:colOff>
      <xdr:row>0</xdr:row>
      <xdr:rowOff>76200</xdr:rowOff>
    </xdr:to>
    <xdr:pic>
      <xdr:nvPicPr>
        <xdr:cNvPr id="7" name="Picture 1" descr="nadoknada"/>
        <xdr:cNvPicPr preferRelativeResize="1">
          <a:picLocks noChangeAspect="1"/>
        </xdr:cNvPicPr>
      </xdr:nvPicPr>
      <xdr:blipFill>
        <a:blip r:embed="rId1"/>
        <a:stretch>
          <a:fillRect/>
        </a:stretch>
      </xdr:blipFill>
      <xdr:spPr>
        <a:xfrm>
          <a:off x="4362450" y="0"/>
          <a:ext cx="142875" cy="76200"/>
        </a:xfrm>
        <a:prstGeom prst="rect">
          <a:avLst/>
        </a:prstGeom>
        <a:noFill/>
        <a:ln w="9525" cmpd="sng">
          <a:noFill/>
        </a:ln>
      </xdr:spPr>
    </xdr:pic>
    <xdr:clientData/>
  </xdr:twoCellAnchor>
  <xdr:twoCellAnchor editAs="oneCell">
    <xdr:from>
      <xdr:col>1</xdr:col>
      <xdr:colOff>0</xdr:colOff>
      <xdr:row>0</xdr:row>
      <xdr:rowOff>0</xdr:rowOff>
    </xdr:from>
    <xdr:to>
      <xdr:col>1</xdr:col>
      <xdr:colOff>142875</xdr:colOff>
      <xdr:row>0</xdr:row>
      <xdr:rowOff>76200</xdr:rowOff>
    </xdr:to>
    <xdr:pic>
      <xdr:nvPicPr>
        <xdr:cNvPr id="8" name="Picture 2" descr="nadoknada"/>
        <xdr:cNvPicPr preferRelativeResize="1">
          <a:picLocks noChangeAspect="1"/>
        </xdr:cNvPicPr>
      </xdr:nvPicPr>
      <xdr:blipFill>
        <a:blip r:embed="rId1"/>
        <a:stretch>
          <a:fillRect/>
        </a:stretch>
      </xdr:blipFill>
      <xdr:spPr>
        <a:xfrm>
          <a:off x="266700" y="0"/>
          <a:ext cx="142875" cy="76200"/>
        </a:xfrm>
        <a:prstGeom prst="rect">
          <a:avLst/>
        </a:prstGeom>
        <a:noFill/>
        <a:ln w="9525" cmpd="sng">
          <a:noFill/>
        </a:ln>
      </xdr:spPr>
    </xdr:pic>
    <xdr:clientData/>
  </xdr:twoCellAnchor>
  <xdr:twoCellAnchor editAs="oneCell">
    <xdr:from>
      <xdr:col>1</xdr:col>
      <xdr:colOff>0</xdr:colOff>
      <xdr:row>0</xdr:row>
      <xdr:rowOff>0</xdr:rowOff>
    </xdr:from>
    <xdr:to>
      <xdr:col>1</xdr:col>
      <xdr:colOff>142875</xdr:colOff>
      <xdr:row>0</xdr:row>
      <xdr:rowOff>76200</xdr:rowOff>
    </xdr:to>
    <xdr:pic>
      <xdr:nvPicPr>
        <xdr:cNvPr id="9" name="Picture 3" descr="nadoknada"/>
        <xdr:cNvPicPr preferRelativeResize="1">
          <a:picLocks noChangeAspect="1"/>
        </xdr:cNvPicPr>
      </xdr:nvPicPr>
      <xdr:blipFill>
        <a:blip r:embed="rId1"/>
        <a:stretch>
          <a:fillRect/>
        </a:stretch>
      </xdr:blipFill>
      <xdr:spPr>
        <a:xfrm>
          <a:off x="266700" y="0"/>
          <a:ext cx="142875" cy="76200"/>
        </a:xfrm>
        <a:prstGeom prst="rect">
          <a:avLst/>
        </a:prstGeom>
        <a:noFill/>
        <a:ln w="9525" cmpd="sng">
          <a:noFill/>
        </a:ln>
      </xdr:spPr>
    </xdr:pic>
    <xdr:clientData/>
  </xdr:twoCellAnchor>
  <xdr:twoCellAnchor editAs="oneCell">
    <xdr:from>
      <xdr:col>1</xdr:col>
      <xdr:colOff>0</xdr:colOff>
      <xdr:row>0</xdr:row>
      <xdr:rowOff>0</xdr:rowOff>
    </xdr:from>
    <xdr:to>
      <xdr:col>1</xdr:col>
      <xdr:colOff>142875</xdr:colOff>
      <xdr:row>0</xdr:row>
      <xdr:rowOff>76200</xdr:rowOff>
    </xdr:to>
    <xdr:pic>
      <xdr:nvPicPr>
        <xdr:cNvPr id="10" name="Picture 1" descr="nadoknada"/>
        <xdr:cNvPicPr preferRelativeResize="1">
          <a:picLocks noChangeAspect="1"/>
        </xdr:cNvPicPr>
      </xdr:nvPicPr>
      <xdr:blipFill>
        <a:blip r:embed="rId1"/>
        <a:stretch>
          <a:fillRect/>
        </a:stretch>
      </xdr:blipFill>
      <xdr:spPr>
        <a:xfrm>
          <a:off x="266700" y="0"/>
          <a:ext cx="142875" cy="76200"/>
        </a:xfrm>
        <a:prstGeom prst="rect">
          <a:avLst/>
        </a:prstGeom>
        <a:noFill/>
        <a:ln w="9525" cmpd="sng">
          <a:noFill/>
        </a:ln>
      </xdr:spPr>
    </xdr:pic>
    <xdr:clientData/>
  </xdr:twoCellAnchor>
  <xdr:twoCellAnchor editAs="oneCell">
    <xdr:from>
      <xdr:col>1</xdr:col>
      <xdr:colOff>0</xdr:colOff>
      <xdr:row>0</xdr:row>
      <xdr:rowOff>0</xdr:rowOff>
    </xdr:from>
    <xdr:to>
      <xdr:col>1</xdr:col>
      <xdr:colOff>142875</xdr:colOff>
      <xdr:row>0</xdr:row>
      <xdr:rowOff>76200</xdr:rowOff>
    </xdr:to>
    <xdr:pic>
      <xdr:nvPicPr>
        <xdr:cNvPr id="11" name="Picture 2" descr="nadoknada"/>
        <xdr:cNvPicPr preferRelativeResize="1">
          <a:picLocks noChangeAspect="1"/>
        </xdr:cNvPicPr>
      </xdr:nvPicPr>
      <xdr:blipFill>
        <a:blip r:embed="rId1"/>
        <a:stretch>
          <a:fillRect/>
        </a:stretch>
      </xdr:blipFill>
      <xdr:spPr>
        <a:xfrm>
          <a:off x="266700" y="0"/>
          <a:ext cx="142875" cy="76200"/>
        </a:xfrm>
        <a:prstGeom prst="rect">
          <a:avLst/>
        </a:prstGeom>
        <a:noFill/>
        <a:ln w="9525" cmpd="sng">
          <a:noFill/>
        </a:ln>
      </xdr:spPr>
    </xdr:pic>
    <xdr:clientData/>
  </xdr:twoCellAnchor>
  <xdr:twoCellAnchor editAs="oneCell">
    <xdr:from>
      <xdr:col>1</xdr:col>
      <xdr:colOff>0</xdr:colOff>
      <xdr:row>0</xdr:row>
      <xdr:rowOff>0</xdr:rowOff>
    </xdr:from>
    <xdr:to>
      <xdr:col>1</xdr:col>
      <xdr:colOff>142875</xdr:colOff>
      <xdr:row>0</xdr:row>
      <xdr:rowOff>76200</xdr:rowOff>
    </xdr:to>
    <xdr:pic>
      <xdr:nvPicPr>
        <xdr:cNvPr id="12" name="Picture 3" descr="nadoknada"/>
        <xdr:cNvPicPr preferRelativeResize="1">
          <a:picLocks noChangeAspect="1"/>
        </xdr:cNvPicPr>
      </xdr:nvPicPr>
      <xdr:blipFill>
        <a:blip r:embed="rId1"/>
        <a:stretch>
          <a:fillRect/>
        </a:stretch>
      </xdr:blipFill>
      <xdr:spPr>
        <a:xfrm>
          <a:off x="266700" y="0"/>
          <a:ext cx="142875" cy="76200"/>
        </a:xfrm>
        <a:prstGeom prst="rect">
          <a:avLst/>
        </a:prstGeom>
        <a:noFill/>
        <a:ln w="9525" cmpd="sng">
          <a:noFill/>
        </a:ln>
      </xdr:spPr>
    </xdr:pic>
    <xdr:clientData/>
  </xdr:twoCellAnchor>
  <xdr:twoCellAnchor editAs="oneCell">
    <xdr:from>
      <xdr:col>0</xdr:col>
      <xdr:colOff>266700</xdr:colOff>
      <xdr:row>0</xdr:row>
      <xdr:rowOff>0</xdr:rowOff>
    </xdr:from>
    <xdr:to>
      <xdr:col>1</xdr:col>
      <xdr:colOff>247650</xdr:colOff>
      <xdr:row>0</xdr:row>
      <xdr:rowOff>76200</xdr:rowOff>
    </xdr:to>
    <xdr:pic>
      <xdr:nvPicPr>
        <xdr:cNvPr id="13" name="Picture 13" descr="nadoknada"/>
        <xdr:cNvPicPr preferRelativeResize="1">
          <a:picLocks noChangeAspect="1"/>
        </xdr:cNvPicPr>
      </xdr:nvPicPr>
      <xdr:blipFill>
        <a:blip r:embed="rId1"/>
        <a:stretch>
          <a:fillRect/>
        </a:stretch>
      </xdr:blipFill>
      <xdr:spPr>
        <a:xfrm>
          <a:off x="266700" y="0"/>
          <a:ext cx="247650" cy="76200"/>
        </a:xfrm>
        <a:prstGeom prst="rect">
          <a:avLst/>
        </a:prstGeom>
        <a:noFill/>
        <a:ln w="9525" cmpd="sng">
          <a:noFill/>
        </a:ln>
      </xdr:spPr>
    </xdr:pic>
    <xdr:clientData/>
  </xdr:twoCellAnchor>
  <xdr:twoCellAnchor editAs="oneCell">
    <xdr:from>
      <xdr:col>1</xdr:col>
      <xdr:colOff>0</xdr:colOff>
      <xdr:row>0</xdr:row>
      <xdr:rowOff>0</xdr:rowOff>
    </xdr:from>
    <xdr:to>
      <xdr:col>1</xdr:col>
      <xdr:colOff>142875</xdr:colOff>
      <xdr:row>0</xdr:row>
      <xdr:rowOff>76200</xdr:rowOff>
    </xdr:to>
    <xdr:pic>
      <xdr:nvPicPr>
        <xdr:cNvPr id="14" name="Picture 14" descr="nadoknada"/>
        <xdr:cNvPicPr preferRelativeResize="1">
          <a:picLocks noChangeAspect="1"/>
        </xdr:cNvPicPr>
      </xdr:nvPicPr>
      <xdr:blipFill>
        <a:blip r:embed="rId1"/>
        <a:stretch>
          <a:fillRect/>
        </a:stretch>
      </xdr:blipFill>
      <xdr:spPr>
        <a:xfrm>
          <a:off x="266700" y="0"/>
          <a:ext cx="142875" cy="76200"/>
        </a:xfrm>
        <a:prstGeom prst="rect">
          <a:avLst/>
        </a:prstGeom>
        <a:noFill/>
        <a:ln w="9525" cmpd="sng">
          <a:noFill/>
        </a:ln>
      </xdr:spPr>
    </xdr:pic>
    <xdr:clientData/>
  </xdr:twoCellAnchor>
  <xdr:twoCellAnchor editAs="oneCell">
    <xdr:from>
      <xdr:col>1</xdr:col>
      <xdr:colOff>0</xdr:colOff>
      <xdr:row>0</xdr:row>
      <xdr:rowOff>0</xdr:rowOff>
    </xdr:from>
    <xdr:to>
      <xdr:col>1</xdr:col>
      <xdr:colOff>142875</xdr:colOff>
      <xdr:row>0</xdr:row>
      <xdr:rowOff>76200</xdr:rowOff>
    </xdr:to>
    <xdr:pic>
      <xdr:nvPicPr>
        <xdr:cNvPr id="15" name="Picture 15" descr="nadoknada"/>
        <xdr:cNvPicPr preferRelativeResize="1">
          <a:picLocks noChangeAspect="1"/>
        </xdr:cNvPicPr>
      </xdr:nvPicPr>
      <xdr:blipFill>
        <a:blip r:embed="rId1"/>
        <a:stretch>
          <a:fillRect/>
        </a:stretch>
      </xdr:blipFill>
      <xdr:spPr>
        <a:xfrm>
          <a:off x="266700" y="0"/>
          <a:ext cx="142875" cy="76200"/>
        </a:xfrm>
        <a:prstGeom prst="rect">
          <a:avLst/>
        </a:prstGeom>
        <a:noFill/>
        <a:ln w="9525" cmpd="sng">
          <a:noFill/>
        </a:ln>
      </xdr:spPr>
    </xdr:pic>
    <xdr:clientData/>
  </xdr:twoCellAnchor>
  <xdr:twoCellAnchor editAs="oneCell">
    <xdr:from>
      <xdr:col>1</xdr:col>
      <xdr:colOff>0</xdr:colOff>
      <xdr:row>0</xdr:row>
      <xdr:rowOff>0</xdr:rowOff>
    </xdr:from>
    <xdr:to>
      <xdr:col>1</xdr:col>
      <xdr:colOff>142875</xdr:colOff>
      <xdr:row>0</xdr:row>
      <xdr:rowOff>76200</xdr:rowOff>
    </xdr:to>
    <xdr:pic>
      <xdr:nvPicPr>
        <xdr:cNvPr id="16" name="Picture 1" descr="nadoknada"/>
        <xdr:cNvPicPr preferRelativeResize="1">
          <a:picLocks noChangeAspect="1"/>
        </xdr:cNvPicPr>
      </xdr:nvPicPr>
      <xdr:blipFill>
        <a:blip r:embed="rId1"/>
        <a:stretch>
          <a:fillRect/>
        </a:stretch>
      </xdr:blipFill>
      <xdr:spPr>
        <a:xfrm>
          <a:off x="266700" y="0"/>
          <a:ext cx="142875" cy="76200"/>
        </a:xfrm>
        <a:prstGeom prst="rect">
          <a:avLst/>
        </a:prstGeom>
        <a:noFill/>
        <a:ln w="9525" cmpd="sng">
          <a:noFill/>
        </a:ln>
      </xdr:spPr>
    </xdr:pic>
    <xdr:clientData/>
  </xdr:twoCellAnchor>
  <xdr:twoCellAnchor editAs="oneCell">
    <xdr:from>
      <xdr:col>1</xdr:col>
      <xdr:colOff>0</xdr:colOff>
      <xdr:row>0</xdr:row>
      <xdr:rowOff>0</xdr:rowOff>
    </xdr:from>
    <xdr:to>
      <xdr:col>1</xdr:col>
      <xdr:colOff>142875</xdr:colOff>
      <xdr:row>0</xdr:row>
      <xdr:rowOff>76200</xdr:rowOff>
    </xdr:to>
    <xdr:pic>
      <xdr:nvPicPr>
        <xdr:cNvPr id="17" name="Picture 2" descr="nadoknada"/>
        <xdr:cNvPicPr preferRelativeResize="1">
          <a:picLocks noChangeAspect="1"/>
        </xdr:cNvPicPr>
      </xdr:nvPicPr>
      <xdr:blipFill>
        <a:blip r:embed="rId1"/>
        <a:stretch>
          <a:fillRect/>
        </a:stretch>
      </xdr:blipFill>
      <xdr:spPr>
        <a:xfrm>
          <a:off x="266700" y="0"/>
          <a:ext cx="142875" cy="76200"/>
        </a:xfrm>
        <a:prstGeom prst="rect">
          <a:avLst/>
        </a:prstGeom>
        <a:noFill/>
        <a:ln w="9525" cmpd="sng">
          <a:noFill/>
        </a:ln>
      </xdr:spPr>
    </xdr:pic>
    <xdr:clientData/>
  </xdr:twoCellAnchor>
  <xdr:twoCellAnchor editAs="oneCell">
    <xdr:from>
      <xdr:col>1</xdr:col>
      <xdr:colOff>85725</xdr:colOff>
      <xdr:row>0</xdr:row>
      <xdr:rowOff>0</xdr:rowOff>
    </xdr:from>
    <xdr:to>
      <xdr:col>1</xdr:col>
      <xdr:colOff>228600</xdr:colOff>
      <xdr:row>0</xdr:row>
      <xdr:rowOff>76200</xdr:rowOff>
    </xdr:to>
    <xdr:pic>
      <xdr:nvPicPr>
        <xdr:cNvPr id="18" name="Picture 3" descr="nadoknada"/>
        <xdr:cNvPicPr preferRelativeResize="1">
          <a:picLocks noChangeAspect="1"/>
        </xdr:cNvPicPr>
      </xdr:nvPicPr>
      <xdr:blipFill>
        <a:blip r:embed="rId1"/>
        <a:stretch>
          <a:fillRect/>
        </a:stretch>
      </xdr:blipFill>
      <xdr:spPr>
        <a:xfrm>
          <a:off x="352425" y="0"/>
          <a:ext cx="142875" cy="76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7999799847602844"/>
    <pageSetUpPr fitToPage="1"/>
  </sheetPr>
  <dimension ref="A1:E44"/>
  <sheetViews>
    <sheetView view="pageLayout" zoomScale="85" zoomScaleNormal="208" zoomScaleSheetLayoutView="100" zoomScalePageLayoutView="85" workbookViewId="0" topLeftCell="A7">
      <selection activeCell="B25" sqref="B25"/>
    </sheetView>
  </sheetViews>
  <sheetFormatPr defaultColWidth="3.57421875" defaultRowHeight="15"/>
  <cols>
    <col min="1" max="1" width="4.00390625" style="4" customWidth="1"/>
    <col min="2" max="2" width="46.57421875" style="6" customWidth="1"/>
    <col min="3" max="3" width="6.8515625" style="3" customWidth="1"/>
    <col min="4" max="4" width="7.57421875" style="3" customWidth="1"/>
    <col min="5" max="5" width="20.7109375" style="2" customWidth="1"/>
    <col min="6" max="6" width="14.7109375" style="5" bestFit="1" customWidth="1"/>
    <col min="7" max="9" width="8.8515625" style="1" customWidth="1"/>
    <col min="10" max="10" width="69.57421875" style="1" customWidth="1"/>
    <col min="11" max="255" width="8.8515625" style="0" customWidth="1"/>
  </cols>
  <sheetData>
    <row r="1" spans="1:5" ht="15">
      <c r="A1" s="41"/>
      <c r="B1" s="42" t="s">
        <v>27</v>
      </c>
      <c r="C1" s="30"/>
      <c r="D1" s="30"/>
      <c r="E1" s="31"/>
    </row>
    <row r="2" spans="1:5" ht="15">
      <c r="A2" s="41"/>
      <c r="B2" s="29"/>
      <c r="C2" s="30"/>
      <c r="D2" s="30"/>
      <c r="E2" s="31"/>
    </row>
    <row r="3" spans="1:5" ht="15">
      <c r="A3" s="41"/>
      <c r="B3" s="29"/>
      <c r="C3" s="30"/>
      <c r="D3" s="30"/>
      <c r="E3" s="31"/>
    </row>
    <row r="4" spans="1:5" ht="15">
      <c r="A4" s="41"/>
      <c r="B4" s="29"/>
      <c r="C4" s="30"/>
      <c r="D4" s="30"/>
      <c r="E4" s="31"/>
    </row>
    <row r="5" spans="1:5" ht="15">
      <c r="A5" s="41"/>
      <c r="B5" s="29"/>
      <c r="C5" s="30"/>
      <c r="D5" s="30"/>
      <c r="E5" s="31"/>
    </row>
    <row r="6" spans="1:5" ht="15">
      <c r="A6" s="41"/>
      <c r="B6" s="29"/>
      <c r="C6" s="30"/>
      <c r="D6" s="30"/>
      <c r="E6" s="31"/>
    </row>
    <row r="7" spans="1:5" ht="15">
      <c r="A7" s="41"/>
      <c r="B7" s="29"/>
      <c r="C7" s="30"/>
      <c r="D7" s="30"/>
      <c r="E7" s="31"/>
    </row>
    <row r="8" spans="1:5" ht="15">
      <c r="A8" s="41"/>
      <c r="B8" s="29"/>
      <c r="C8" s="30"/>
      <c r="D8" s="30"/>
      <c r="E8" s="31"/>
    </row>
    <row r="9" spans="1:5" ht="15">
      <c r="A9" s="41"/>
      <c r="B9" s="29"/>
      <c r="C9" s="30"/>
      <c r="D9" s="30"/>
      <c r="E9" s="31"/>
    </row>
    <row r="10" spans="1:5" ht="15">
      <c r="A10" s="41"/>
      <c r="B10" s="29"/>
      <c r="C10" s="30"/>
      <c r="D10" s="30"/>
      <c r="E10" s="31"/>
    </row>
    <row r="11" spans="1:5" ht="20.25">
      <c r="A11" s="43"/>
      <c r="B11" s="43"/>
      <c r="C11" s="43"/>
      <c r="D11" s="43"/>
      <c r="E11" s="43"/>
    </row>
    <row r="12" spans="1:5" ht="15">
      <c r="A12" s="41"/>
      <c r="B12" s="29"/>
      <c r="C12" s="30"/>
      <c r="D12" s="30"/>
      <c r="E12" s="31"/>
    </row>
    <row r="13" spans="1:5" ht="20.25">
      <c r="A13" s="44" t="s">
        <v>14</v>
      </c>
      <c r="B13" s="44"/>
      <c r="C13" s="44"/>
      <c r="D13" s="44"/>
      <c r="E13" s="44"/>
    </row>
    <row r="14" spans="1:5" ht="20.25">
      <c r="A14" s="45"/>
      <c r="B14" s="45"/>
      <c r="C14" s="45"/>
      <c r="D14" s="45"/>
      <c r="E14" s="45"/>
    </row>
    <row r="15" spans="1:5" ht="15">
      <c r="A15" s="46" t="s">
        <v>26</v>
      </c>
      <c r="B15" s="46"/>
      <c r="C15" s="46"/>
      <c r="D15" s="46"/>
      <c r="E15" s="46"/>
    </row>
    <row r="16" spans="1:5" ht="15">
      <c r="A16" s="47"/>
      <c r="B16" s="47"/>
      <c r="C16" s="47"/>
      <c r="D16" s="47"/>
      <c r="E16" s="47"/>
    </row>
    <row r="17" spans="1:5" ht="15">
      <c r="A17" s="47"/>
      <c r="B17" s="47"/>
      <c r="C17" s="47"/>
      <c r="D17" s="47"/>
      <c r="E17" s="47"/>
    </row>
    <row r="18" spans="1:5" ht="15">
      <c r="A18" s="47"/>
      <c r="B18" s="47"/>
      <c r="C18" s="47"/>
      <c r="D18" s="47"/>
      <c r="E18" s="47"/>
    </row>
    <row r="19" spans="1:5" ht="15">
      <c r="A19" s="7"/>
      <c r="B19" s="8"/>
      <c r="C19" s="9"/>
      <c r="D19" s="9"/>
      <c r="E19" s="10"/>
    </row>
    <row r="20" spans="1:5" ht="18.75">
      <c r="A20" s="23" t="s">
        <v>28</v>
      </c>
      <c r="B20" s="23"/>
      <c r="C20" s="23"/>
      <c r="D20" s="23"/>
      <c r="E20" s="23"/>
    </row>
    <row r="21" spans="1:5" ht="18.75">
      <c r="A21" s="23"/>
      <c r="B21" s="23"/>
      <c r="C21" s="23"/>
      <c r="D21" s="23"/>
      <c r="E21" s="23"/>
    </row>
    <row r="22" spans="1:5" ht="15">
      <c r="A22" s="7"/>
      <c r="B22" s="8"/>
      <c r="C22" s="9"/>
      <c r="D22" s="9"/>
      <c r="E22" s="10"/>
    </row>
    <row r="44" spans="1:5" ht="15">
      <c r="A44" s="21"/>
      <c r="B44" s="22"/>
      <c r="C44" s="22"/>
      <c r="D44" s="22"/>
      <c r="E44" s="22"/>
    </row>
  </sheetData>
  <sheetProtection/>
  <mergeCells count="6">
    <mergeCell ref="A44:E44"/>
    <mergeCell ref="A11:E11"/>
    <mergeCell ref="A13:E13"/>
    <mergeCell ref="A20:E20"/>
    <mergeCell ref="A15:E18"/>
    <mergeCell ref="A21:E21"/>
  </mergeCells>
  <printOptions/>
  <pageMargins left="0.7086614173228347" right="0.7086614173228347" top="0.9889583333333334" bottom="0.8714583333333333" header="0.31496062992125984" footer="0.31496062992125984"/>
  <pageSetup fitToHeight="0" fitToWidth="1" horizontalDpi="600" verticalDpi="600" orientation="portrait" paperSize="9" r:id="rId2"/>
  <headerFooter>
    <oddFooter>&amp;R
</oddFooter>
  </headerFooter>
  <drawing r:id="rId1"/>
</worksheet>
</file>

<file path=xl/worksheets/sheet2.xml><?xml version="1.0" encoding="utf-8"?>
<worksheet xmlns="http://schemas.openxmlformats.org/spreadsheetml/2006/main" xmlns:r="http://schemas.openxmlformats.org/officeDocument/2006/relationships">
  <sheetPr>
    <tabColor theme="5" tint="0.7999799847602844"/>
    <pageSetUpPr fitToPage="1"/>
  </sheetPr>
  <dimension ref="A1:J13"/>
  <sheetViews>
    <sheetView view="pageLayout" zoomScale="85" zoomScaleNormal="208" zoomScaleSheetLayoutView="100" zoomScalePageLayoutView="85" workbookViewId="0" topLeftCell="A1">
      <selection activeCell="A4" sqref="A4:A8"/>
    </sheetView>
  </sheetViews>
  <sheetFormatPr defaultColWidth="3.57421875" defaultRowHeight="15"/>
  <cols>
    <col min="1" max="1" width="4.00390625" style="11" customWidth="1"/>
    <col min="2" max="2" width="46.57421875" style="6" customWidth="1"/>
    <col min="3" max="3" width="6.8515625" style="3" customWidth="1"/>
    <col min="4" max="4" width="7.57421875" style="3" customWidth="1"/>
    <col min="5" max="5" width="20.7109375" style="2" customWidth="1"/>
    <col min="6" max="6" width="14.7109375" style="5" bestFit="1" customWidth="1"/>
    <col min="7" max="9" width="8.8515625" style="1" customWidth="1"/>
    <col min="10" max="10" width="69.57421875" style="1" customWidth="1"/>
    <col min="11" max="255" width="8.8515625" style="0" customWidth="1"/>
  </cols>
  <sheetData>
    <row r="1" spans="1:6" ht="18">
      <c r="A1" s="26" t="s">
        <v>17</v>
      </c>
      <c r="B1" s="26"/>
      <c r="C1" s="26"/>
      <c r="D1" s="26"/>
      <c r="E1" s="26"/>
      <c r="F1" s="27"/>
    </row>
    <row r="2" spans="1:6" ht="15">
      <c r="A2" s="28"/>
      <c r="B2" s="29"/>
      <c r="C2" s="30"/>
      <c r="D2" s="30"/>
      <c r="E2" s="31"/>
      <c r="F2" s="32"/>
    </row>
    <row r="3" spans="1:6" ht="15">
      <c r="A3" s="28"/>
      <c r="B3" s="33"/>
      <c r="C3" s="30"/>
      <c r="D3" s="30"/>
      <c r="E3" s="31"/>
      <c r="F3" s="32"/>
    </row>
    <row r="4" spans="1:10" s="39" customFormat="1" ht="58.5" customHeight="1">
      <c r="A4" s="25" t="s">
        <v>15</v>
      </c>
      <c r="B4" s="40" t="s">
        <v>21</v>
      </c>
      <c r="C4" s="40"/>
      <c r="D4" s="40"/>
      <c r="E4" s="40"/>
      <c r="F4" s="34"/>
      <c r="G4" s="38"/>
      <c r="H4" s="38"/>
      <c r="I4" s="38"/>
      <c r="J4" s="38"/>
    </row>
    <row r="5" spans="1:10" s="39" customFormat="1" ht="103.5" customHeight="1">
      <c r="A5" s="25" t="s">
        <v>16</v>
      </c>
      <c r="B5" s="37" t="s">
        <v>22</v>
      </c>
      <c r="C5" s="37"/>
      <c r="D5" s="37"/>
      <c r="E5" s="37"/>
      <c r="F5" s="34"/>
      <c r="G5" s="38"/>
      <c r="H5" s="38"/>
      <c r="I5" s="38"/>
      <c r="J5" s="38"/>
    </row>
    <row r="6" spans="1:10" s="39" customFormat="1" ht="57.75" customHeight="1">
      <c r="A6" s="25" t="s">
        <v>18</v>
      </c>
      <c r="B6" s="37" t="s">
        <v>23</v>
      </c>
      <c r="C6" s="37"/>
      <c r="D6" s="37"/>
      <c r="E6" s="37"/>
      <c r="F6" s="35"/>
      <c r="G6" s="38"/>
      <c r="H6" s="38"/>
      <c r="I6" s="38"/>
      <c r="J6" s="38"/>
    </row>
    <row r="7" spans="1:10" s="39" customFormat="1" ht="62.25" customHeight="1">
      <c r="A7" s="25" t="s">
        <v>19</v>
      </c>
      <c r="B7" s="37" t="s">
        <v>24</v>
      </c>
      <c r="C7" s="37"/>
      <c r="D7" s="37"/>
      <c r="E7" s="37"/>
      <c r="F7" s="36"/>
      <c r="G7" s="38"/>
      <c r="H7" s="38"/>
      <c r="I7" s="38"/>
      <c r="J7" s="38"/>
    </row>
    <row r="8" spans="1:10" s="39" customFormat="1" ht="47.25" customHeight="1">
      <c r="A8" s="25" t="s">
        <v>20</v>
      </c>
      <c r="B8" s="37" t="s">
        <v>25</v>
      </c>
      <c r="C8" s="37"/>
      <c r="D8" s="37"/>
      <c r="E8" s="37"/>
      <c r="F8" s="34"/>
      <c r="G8" s="38"/>
      <c r="H8" s="38"/>
      <c r="I8" s="38"/>
      <c r="J8" s="38"/>
    </row>
    <row r="9" spans="2:6" ht="15">
      <c r="B9" s="18"/>
      <c r="C9" s="12"/>
      <c r="D9" s="12"/>
      <c r="E9" s="13"/>
      <c r="F9" s="14"/>
    </row>
    <row r="10" spans="2:6" ht="15">
      <c r="B10" s="18"/>
      <c r="C10" s="12"/>
      <c r="D10" s="12"/>
      <c r="E10" s="13"/>
      <c r="F10" s="14"/>
    </row>
    <row r="11" spans="2:6" ht="15">
      <c r="B11" s="19"/>
      <c r="C11" s="15"/>
      <c r="D11" s="15"/>
      <c r="E11" s="16"/>
      <c r="F11" s="17"/>
    </row>
    <row r="12" spans="2:6" ht="15" customHeight="1">
      <c r="B12" s="24"/>
      <c r="C12" s="24"/>
      <c r="D12" s="24"/>
      <c r="E12" s="24"/>
      <c r="F12" s="24"/>
    </row>
    <row r="13" spans="2:6" ht="409.5" customHeight="1">
      <c r="B13" s="20"/>
      <c r="C13" s="15"/>
      <c r="D13" s="15"/>
      <c r="E13" s="16"/>
      <c r="F13" s="17"/>
    </row>
  </sheetData>
  <sheetProtection/>
  <mergeCells count="7">
    <mergeCell ref="B12:F12"/>
    <mergeCell ref="A1:F1"/>
    <mergeCell ref="B4:E4"/>
    <mergeCell ref="B5:E5"/>
    <mergeCell ref="B6:E6"/>
    <mergeCell ref="B7:E7"/>
    <mergeCell ref="B8:E8"/>
  </mergeCells>
  <printOptions/>
  <pageMargins left="0.7086614173228347" right="0.7086614173228347" top="0.9889583333333334" bottom="0.8714583333333333" header="0.31496062992125984" footer="0.31496062992125984"/>
  <pageSetup fitToHeight="0" fitToWidth="1" horizontalDpi="600" verticalDpi="600" orientation="portrait" paperSize="9" scale="86" r:id="rId2"/>
  <headerFooter>
    <oddFooter>&amp;R
</oddFooter>
  </headerFooter>
  <drawing r:id="rId1"/>
</worksheet>
</file>

<file path=xl/worksheets/sheet3.xml><?xml version="1.0" encoding="utf-8"?>
<worksheet xmlns="http://schemas.openxmlformats.org/spreadsheetml/2006/main" xmlns:r="http://schemas.openxmlformats.org/officeDocument/2006/relationships">
  <sheetPr>
    <tabColor theme="5" tint="0.7999799847602844"/>
    <pageSetUpPr fitToPage="1"/>
  </sheetPr>
  <dimension ref="A1:O100"/>
  <sheetViews>
    <sheetView tabSelected="1" view="pageLayout" zoomScaleNormal="208" zoomScaleSheetLayoutView="100" workbookViewId="0" topLeftCell="A87">
      <selection activeCell="E98" sqref="E98:F98"/>
    </sheetView>
  </sheetViews>
  <sheetFormatPr defaultColWidth="3.57421875" defaultRowHeight="15"/>
  <cols>
    <col min="1" max="1" width="4.7109375" style="4" customWidth="1"/>
    <col min="2" max="2" width="45.421875" style="6" customWidth="1"/>
    <col min="3" max="3" width="7.28125" style="3" customWidth="1"/>
    <col min="4" max="4" width="9.00390625" style="3" customWidth="1"/>
    <col min="5" max="5" width="11.140625" style="2" customWidth="1"/>
    <col min="6" max="6" width="14.7109375" style="5" bestFit="1" customWidth="1"/>
    <col min="7" max="7" width="69.57421875" style="1" customWidth="1"/>
    <col min="8" max="252" width="8.8515625" style="0" customWidth="1"/>
  </cols>
  <sheetData>
    <row r="1" spans="1:6" s="50" customFormat="1" ht="29.25" customHeight="1">
      <c r="A1" s="48" t="s">
        <v>29</v>
      </c>
      <c r="B1" s="48" t="s">
        <v>0</v>
      </c>
      <c r="C1" s="49" t="s">
        <v>30</v>
      </c>
      <c r="D1" s="48" t="s">
        <v>1</v>
      </c>
      <c r="E1" s="49" t="s">
        <v>31</v>
      </c>
      <c r="F1" s="48" t="s">
        <v>32</v>
      </c>
    </row>
    <row r="2" s="50" customFormat="1" ht="12" customHeight="1"/>
    <row r="3" s="50" customFormat="1" ht="15.75" customHeight="1"/>
    <row r="4" spans="1:6" s="50" customFormat="1" ht="17.25">
      <c r="A4" s="51" t="s">
        <v>33</v>
      </c>
      <c r="B4" s="51" t="s">
        <v>34</v>
      </c>
      <c r="E4" s="52"/>
      <c r="F4" s="52"/>
    </row>
    <row r="5" s="50" customFormat="1" ht="15.75" customHeight="1">
      <c r="C5" s="53"/>
    </row>
    <row r="6" spans="1:3" s="50" customFormat="1" ht="187.5" customHeight="1">
      <c r="A6" s="54" t="s">
        <v>5</v>
      </c>
      <c r="B6" s="55" t="s">
        <v>35</v>
      </c>
      <c r="C6" s="53"/>
    </row>
    <row r="7" spans="1:6" s="50" customFormat="1" ht="15.75" customHeight="1">
      <c r="A7" s="54"/>
      <c r="B7" s="56" t="s">
        <v>36</v>
      </c>
      <c r="C7" s="53" t="s">
        <v>37</v>
      </c>
      <c r="D7" s="50">
        <v>300</v>
      </c>
      <c r="F7" s="50">
        <f>D7*E7</f>
        <v>0</v>
      </c>
    </row>
    <row r="8" spans="1:6" s="50" customFormat="1" ht="15.75" customHeight="1">
      <c r="A8" s="54"/>
      <c r="B8" s="56" t="s">
        <v>38</v>
      </c>
      <c r="C8" s="53" t="s">
        <v>37</v>
      </c>
      <c r="D8" s="50">
        <v>100</v>
      </c>
      <c r="F8" s="50">
        <f>D8*E8</f>
        <v>0</v>
      </c>
    </row>
    <row r="9" spans="1:6" s="50" customFormat="1" ht="15.75" customHeight="1">
      <c r="A9" s="54"/>
      <c r="B9" s="56" t="s">
        <v>39</v>
      </c>
      <c r="C9" s="53" t="s">
        <v>37</v>
      </c>
      <c r="D9" s="50">
        <v>50</v>
      </c>
      <c r="F9" s="50">
        <f>D9*E9</f>
        <v>0</v>
      </c>
    </row>
    <row r="10" spans="1:6" s="50" customFormat="1" ht="15.75" customHeight="1">
      <c r="A10" s="54"/>
      <c r="B10" s="56" t="s">
        <v>40</v>
      </c>
      <c r="C10" s="53" t="s">
        <v>37</v>
      </c>
      <c r="D10" s="50">
        <v>20</v>
      </c>
      <c r="F10" s="50">
        <f>D10*E10</f>
        <v>0</v>
      </c>
    </row>
    <row r="11" spans="1:4" s="50" customFormat="1" ht="15.75" customHeight="1">
      <c r="A11" s="54"/>
      <c r="B11" s="56"/>
      <c r="C11" s="53"/>
      <c r="D11" s="57">
        <f>SUM(D7:D10)</f>
        <v>470</v>
      </c>
    </row>
    <row r="12" spans="1:3" s="50" customFormat="1" ht="23.25" customHeight="1">
      <c r="A12" s="54"/>
      <c r="B12" s="55"/>
      <c r="C12" s="53"/>
    </row>
    <row r="13" spans="1:15" s="50" customFormat="1" ht="156.75" customHeight="1">
      <c r="A13" s="54" t="s">
        <v>41</v>
      </c>
      <c r="B13" s="55" t="s">
        <v>42</v>
      </c>
      <c r="C13" s="53"/>
      <c r="G13" s="58"/>
      <c r="H13" s="58"/>
      <c r="I13" s="58"/>
      <c r="J13" s="58"/>
      <c r="K13" s="58"/>
      <c r="L13" s="58"/>
      <c r="M13" s="59"/>
      <c r="N13" s="59"/>
      <c r="O13" s="59"/>
    </row>
    <row r="14" spans="1:6" s="50" customFormat="1" ht="15.75" customHeight="1">
      <c r="A14" s="54"/>
      <c r="B14" s="56" t="s">
        <v>36</v>
      </c>
      <c r="C14" s="53" t="s">
        <v>37</v>
      </c>
      <c r="D14" s="50">
        <v>3</v>
      </c>
      <c r="F14" s="50">
        <f>D14*E14</f>
        <v>0</v>
      </c>
    </row>
    <row r="15" spans="1:6" s="50" customFormat="1" ht="15.75" customHeight="1">
      <c r="A15" s="54"/>
      <c r="B15" s="56" t="s">
        <v>38</v>
      </c>
      <c r="C15" s="53" t="s">
        <v>37</v>
      </c>
      <c r="D15" s="50">
        <v>3</v>
      </c>
      <c r="F15" s="50">
        <f>D15*E15</f>
        <v>0</v>
      </c>
    </row>
    <row r="16" spans="1:6" s="50" customFormat="1" ht="15.75" customHeight="1">
      <c r="A16" s="54"/>
      <c r="B16" s="56" t="s">
        <v>39</v>
      </c>
      <c r="C16" s="53" t="s">
        <v>37</v>
      </c>
      <c r="D16" s="50">
        <v>3</v>
      </c>
      <c r="F16" s="50">
        <f>D16*E16</f>
        <v>0</v>
      </c>
    </row>
    <row r="17" spans="1:6" s="50" customFormat="1" ht="15.75" customHeight="1">
      <c r="A17" s="54"/>
      <c r="B17" s="56" t="s">
        <v>40</v>
      </c>
      <c r="C17" s="53" t="s">
        <v>37</v>
      </c>
      <c r="D17" s="50">
        <v>3</v>
      </c>
      <c r="F17" s="50">
        <f>D17*E17</f>
        <v>0</v>
      </c>
    </row>
    <row r="18" spans="1:4" s="50" customFormat="1" ht="15.75" customHeight="1">
      <c r="A18" s="54"/>
      <c r="B18" s="56"/>
      <c r="C18" s="53"/>
      <c r="D18" s="57">
        <f>SUM(D14:D17)</f>
        <v>12</v>
      </c>
    </row>
    <row r="19" spans="1:3" s="50" customFormat="1" ht="14.25" customHeight="1">
      <c r="A19" s="54"/>
      <c r="B19" s="55"/>
      <c r="C19" s="53"/>
    </row>
    <row r="20" spans="1:15" s="50" customFormat="1" ht="17.25">
      <c r="A20" s="60"/>
      <c r="B20" s="61" t="s">
        <v>43</v>
      </c>
      <c r="C20" s="62"/>
      <c r="D20" s="63"/>
      <c r="E20" s="63"/>
      <c r="F20" s="64">
        <f>SUM(F6:F19)</f>
        <v>0</v>
      </c>
      <c r="G20" s="65"/>
      <c r="H20" s="59"/>
      <c r="I20" s="59"/>
      <c r="J20" s="59"/>
      <c r="K20" s="59"/>
      <c r="L20" s="59"/>
      <c r="M20" s="59"/>
      <c r="N20" s="59"/>
      <c r="O20" s="59"/>
    </row>
    <row r="21" s="50" customFormat="1" ht="12" customHeight="1"/>
    <row r="22" s="50" customFormat="1" ht="15.75" customHeight="1"/>
    <row r="23" spans="1:15" s="50" customFormat="1" ht="17.25" customHeight="1">
      <c r="A23" s="51" t="s">
        <v>2</v>
      </c>
      <c r="B23" s="51" t="s">
        <v>44</v>
      </c>
      <c r="C23" s="53"/>
      <c r="G23" s="58"/>
      <c r="H23" s="58"/>
      <c r="I23" s="58"/>
      <c r="J23" s="58"/>
      <c r="K23" s="58"/>
      <c r="L23" s="58"/>
      <c r="M23" s="59"/>
      <c r="N23" s="59"/>
      <c r="O23" s="59"/>
    </row>
    <row r="24" spans="1:15" s="50" customFormat="1" ht="6" customHeight="1">
      <c r="A24" s="54"/>
      <c r="B24" s="55"/>
      <c r="C24" s="53"/>
      <c r="G24" s="58"/>
      <c r="H24" s="58"/>
      <c r="I24" s="58"/>
      <c r="J24" s="58"/>
      <c r="K24" s="58"/>
      <c r="L24" s="58"/>
      <c r="M24" s="59"/>
      <c r="N24" s="59"/>
      <c r="O24" s="59"/>
    </row>
    <row r="25" spans="1:15" s="50" customFormat="1" ht="176.25" customHeight="1">
      <c r="A25" s="54" t="s">
        <v>6</v>
      </c>
      <c r="B25" s="55" t="s">
        <v>45</v>
      </c>
      <c r="C25" s="53"/>
      <c r="G25" s="58"/>
      <c r="H25" s="58"/>
      <c r="I25" s="58"/>
      <c r="J25" s="58"/>
      <c r="K25" s="58"/>
      <c r="L25" s="58"/>
      <c r="M25" s="58"/>
      <c r="N25" s="58"/>
      <c r="O25" s="58"/>
    </row>
    <row r="26" spans="1:6" s="50" customFormat="1" ht="15.75" customHeight="1">
      <c r="A26" s="54"/>
      <c r="B26" s="56" t="s">
        <v>36</v>
      </c>
      <c r="C26" s="53" t="s">
        <v>46</v>
      </c>
      <c r="D26" s="50">
        <v>5</v>
      </c>
      <c r="F26" s="50">
        <f>D26*E26</f>
        <v>0</v>
      </c>
    </row>
    <row r="27" spans="1:6" s="50" customFormat="1" ht="15.75" customHeight="1">
      <c r="A27" s="54"/>
      <c r="B27" s="56" t="s">
        <v>38</v>
      </c>
      <c r="C27" s="53" t="s">
        <v>46</v>
      </c>
      <c r="D27" s="50">
        <v>5</v>
      </c>
      <c r="F27" s="50">
        <f>D27*E27</f>
        <v>0</v>
      </c>
    </row>
    <row r="28" spans="1:6" s="50" customFormat="1" ht="15.75" customHeight="1">
      <c r="A28" s="54"/>
      <c r="B28" s="56" t="s">
        <v>39</v>
      </c>
      <c r="C28" s="53" t="s">
        <v>46</v>
      </c>
      <c r="D28" s="50">
        <v>3</v>
      </c>
      <c r="F28" s="50">
        <f>D28*E28</f>
        <v>0</v>
      </c>
    </row>
    <row r="29" spans="1:6" s="50" customFormat="1" ht="15.75" customHeight="1">
      <c r="A29" s="54"/>
      <c r="B29" s="56" t="s">
        <v>40</v>
      </c>
      <c r="C29" s="53" t="s">
        <v>46</v>
      </c>
      <c r="D29" s="50">
        <v>3</v>
      </c>
      <c r="F29" s="50">
        <f>D29*E29</f>
        <v>0</v>
      </c>
    </row>
    <row r="30" spans="1:4" s="50" customFormat="1" ht="15.75" customHeight="1">
      <c r="A30" s="54"/>
      <c r="B30" s="56"/>
      <c r="C30" s="53"/>
      <c r="D30" s="57">
        <f>SUM(D26:D29)</f>
        <v>16</v>
      </c>
    </row>
    <row r="31" spans="1:15" s="50" customFormat="1" ht="21.75" customHeight="1">
      <c r="A31" s="54"/>
      <c r="B31" s="55"/>
      <c r="C31" s="53"/>
      <c r="G31" s="58"/>
      <c r="H31" s="58"/>
      <c r="I31" s="58"/>
      <c r="J31" s="58"/>
      <c r="K31" s="58"/>
      <c r="L31" s="58"/>
      <c r="M31" s="58"/>
      <c r="N31" s="58"/>
      <c r="O31" s="58"/>
    </row>
    <row r="32" spans="1:15" s="50" customFormat="1" ht="128.25" customHeight="1">
      <c r="A32" s="54"/>
      <c r="B32" s="55" t="s">
        <v>47</v>
      </c>
      <c r="C32" s="53"/>
      <c r="D32" s="66"/>
      <c r="G32" s="67"/>
      <c r="H32" s="67"/>
      <c r="I32" s="67"/>
      <c r="J32" s="67"/>
      <c r="K32" s="67"/>
      <c r="L32" s="67"/>
      <c r="M32" s="59"/>
      <c r="N32" s="59"/>
      <c r="O32" s="59"/>
    </row>
    <row r="33" spans="1:15" s="50" customFormat="1" ht="15.75" customHeight="1">
      <c r="A33" s="54"/>
      <c r="B33" s="55"/>
      <c r="C33" s="53"/>
      <c r="D33" s="68"/>
      <c r="G33" s="58"/>
      <c r="H33" s="58"/>
      <c r="I33" s="58"/>
      <c r="J33" s="58"/>
      <c r="K33" s="58"/>
      <c r="L33" s="58"/>
      <c r="M33" s="58"/>
      <c r="N33" s="58"/>
      <c r="O33" s="58"/>
    </row>
    <row r="34" spans="1:15" s="50" customFormat="1" ht="101.25" customHeight="1">
      <c r="A34" s="54" t="s">
        <v>7</v>
      </c>
      <c r="B34" s="55" t="s">
        <v>48</v>
      </c>
      <c r="C34" s="53"/>
      <c r="G34" s="67"/>
      <c r="H34" s="69"/>
      <c r="I34" s="69"/>
      <c r="J34" s="69"/>
      <c r="K34" s="67"/>
      <c r="L34" s="67"/>
      <c r="M34" s="67"/>
      <c r="N34" s="67"/>
      <c r="O34" s="67"/>
    </row>
    <row r="35" spans="1:15" s="50" customFormat="1" ht="16.5" customHeight="1">
      <c r="A35" s="54"/>
      <c r="B35" s="70" t="s">
        <v>49</v>
      </c>
      <c r="C35" s="53" t="s">
        <v>46</v>
      </c>
      <c r="D35" s="66">
        <v>10</v>
      </c>
      <c r="F35" s="50">
        <f>D35*E35</f>
        <v>0</v>
      </c>
      <c r="G35" s="67"/>
      <c r="H35" s="71"/>
      <c r="I35" s="71"/>
      <c r="J35" s="71"/>
      <c r="K35" s="67"/>
      <c r="L35" s="67"/>
      <c r="M35" s="67"/>
      <c r="N35" s="67"/>
      <c r="O35" s="67"/>
    </row>
    <row r="36" spans="1:15" s="50" customFormat="1" ht="15.75" customHeight="1">
      <c r="A36" s="54"/>
      <c r="B36" s="70" t="s">
        <v>50</v>
      </c>
      <c r="C36" s="53" t="s">
        <v>46</v>
      </c>
      <c r="D36" s="66">
        <v>10</v>
      </c>
      <c r="F36" s="50">
        <f>D36*E36</f>
        <v>0</v>
      </c>
      <c r="G36" s="67"/>
      <c r="H36" s="71"/>
      <c r="I36" s="71"/>
      <c r="J36" s="71"/>
      <c r="K36" s="67"/>
      <c r="L36" s="67"/>
      <c r="M36" s="67"/>
      <c r="N36" s="67"/>
      <c r="O36" s="67"/>
    </row>
    <row r="37" spans="1:15" s="50" customFormat="1" ht="20.25" customHeight="1">
      <c r="A37" s="54"/>
      <c r="B37" s="55"/>
      <c r="C37" s="53"/>
      <c r="D37" s="66"/>
      <c r="G37" s="67"/>
      <c r="H37" s="71"/>
      <c r="I37" s="71"/>
      <c r="J37" s="71"/>
      <c r="K37" s="67"/>
      <c r="L37" s="67"/>
      <c r="M37" s="67"/>
      <c r="N37" s="67"/>
      <c r="O37" s="67"/>
    </row>
    <row r="38" spans="1:15" s="50" customFormat="1" ht="104.25" customHeight="1">
      <c r="A38" s="54"/>
      <c r="B38" s="55" t="s">
        <v>51</v>
      </c>
      <c r="C38" s="53"/>
      <c r="D38" s="66"/>
      <c r="G38" s="67"/>
      <c r="H38" s="71"/>
      <c r="I38" s="71"/>
      <c r="J38" s="71"/>
      <c r="K38" s="67"/>
      <c r="L38" s="67"/>
      <c r="M38" s="67"/>
      <c r="N38" s="67"/>
      <c r="O38" s="67"/>
    </row>
    <row r="39" spans="1:15" s="50" customFormat="1" ht="14.25" customHeight="1">
      <c r="A39" s="54"/>
      <c r="B39" s="55"/>
      <c r="C39" s="53"/>
      <c r="D39" s="72"/>
      <c r="G39" s="58"/>
      <c r="H39" s="58"/>
      <c r="I39" s="58"/>
      <c r="J39" s="58"/>
      <c r="K39" s="58"/>
      <c r="L39" s="58"/>
      <c r="M39" s="58"/>
      <c r="N39" s="58"/>
      <c r="O39" s="58"/>
    </row>
    <row r="40" spans="1:15" s="50" customFormat="1" ht="186.75" customHeight="1">
      <c r="A40" s="73" t="s">
        <v>52</v>
      </c>
      <c r="B40" s="55" t="s">
        <v>53</v>
      </c>
      <c r="C40" s="53" t="s">
        <v>46</v>
      </c>
      <c r="D40" s="50">
        <v>30</v>
      </c>
      <c r="F40" s="50">
        <f>D40*E40</f>
        <v>0</v>
      </c>
      <c r="G40" s="58"/>
      <c r="H40" s="58"/>
      <c r="I40" s="58"/>
      <c r="J40" s="58"/>
      <c r="K40" s="58"/>
      <c r="L40" s="58"/>
      <c r="M40" s="58"/>
      <c r="N40" s="58"/>
      <c r="O40" s="58"/>
    </row>
    <row r="41" spans="1:15" s="50" customFormat="1" ht="18" customHeight="1">
      <c r="A41" s="54"/>
      <c r="B41" s="55"/>
      <c r="C41" s="53"/>
      <c r="G41" s="58"/>
      <c r="H41" s="58"/>
      <c r="I41" s="58"/>
      <c r="J41" s="58"/>
      <c r="K41" s="58"/>
      <c r="L41" s="58"/>
      <c r="M41" s="58"/>
      <c r="N41" s="58"/>
      <c r="O41" s="58"/>
    </row>
    <row r="42" spans="1:15" s="50" customFormat="1" ht="142.5" customHeight="1">
      <c r="A42" s="54" t="s">
        <v>54</v>
      </c>
      <c r="B42" s="55" t="s">
        <v>55</v>
      </c>
      <c r="C42" s="53"/>
      <c r="G42" s="65"/>
      <c r="H42" s="59"/>
      <c r="I42" s="59"/>
      <c r="J42" s="59"/>
      <c r="K42" s="59"/>
      <c r="L42" s="59"/>
      <c r="M42" s="59"/>
      <c r="N42" s="59"/>
      <c r="O42" s="59"/>
    </row>
    <row r="43" spans="1:6" s="50" customFormat="1" ht="15.75" customHeight="1">
      <c r="A43" s="54"/>
      <c r="B43" s="56" t="s">
        <v>36</v>
      </c>
      <c r="C43" s="53" t="s">
        <v>56</v>
      </c>
      <c r="D43" s="50">
        <v>1700</v>
      </c>
      <c r="F43" s="50">
        <f>D43*E43</f>
        <v>0</v>
      </c>
    </row>
    <row r="44" spans="1:6" s="50" customFormat="1" ht="15.75" customHeight="1">
      <c r="A44" s="54"/>
      <c r="B44" s="56" t="s">
        <v>38</v>
      </c>
      <c r="C44" s="53" t="s">
        <v>56</v>
      </c>
      <c r="D44" s="50">
        <v>1500</v>
      </c>
      <c r="F44" s="50">
        <f>D44*E44</f>
        <v>0</v>
      </c>
    </row>
    <row r="45" spans="1:6" s="50" customFormat="1" ht="15.75" customHeight="1">
      <c r="A45" s="54"/>
      <c r="B45" s="56" t="s">
        <v>39</v>
      </c>
      <c r="C45" s="53" t="s">
        <v>56</v>
      </c>
      <c r="D45" s="50">
        <v>300</v>
      </c>
      <c r="F45" s="50">
        <f>D45*E45</f>
        <v>0</v>
      </c>
    </row>
    <row r="46" spans="1:6" s="50" customFormat="1" ht="15.75" customHeight="1">
      <c r="A46" s="54"/>
      <c r="B46" s="56" t="s">
        <v>40</v>
      </c>
      <c r="C46" s="53" t="s">
        <v>56</v>
      </c>
      <c r="D46" s="50">
        <v>250</v>
      </c>
      <c r="F46" s="50">
        <f>D46*E46</f>
        <v>0</v>
      </c>
    </row>
    <row r="47" spans="1:4" s="50" customFormat="1" ht="15.75" customHeight="1">
      <c r="A47" s="54"/>
      <c r="B47" s="56"/>
      <c r="C47" s="53"/>
      <c r="D47" s="57">
        <f>SUM(D43:D46)</f>
        <v>3750</v>
      </c>
    </row>
    <row r="48" spans="1:15" s="50" customFormat="1" ht="18.75" customHeight="1">
      <c r="A48" s="54"/>
      <c r="B48" s="55"/>
      <c r="C48" s="53"/>
      <c r="D48" s="74"/>
      <c r="G48" s="67"/>
      <c r="H48" s="67"/>
      <c r="I48" s="67"/>
      <c r="J48" s="67"/>
      <c r="K48" s="67"/>
      <c r="L48" s="67"/>
      <c r="M48" s="67"/>
      <c r="N48" s="67"/>
      <c r="O48" s="67"/>
    </row>
    <row r="49" spans="1:15" s="50" customFormat="1" ht="132.75" customHeight="1">
      <c r="A49" s="54" t="s">
        <v>57</v>
      </c>
      <c r="B49" s="55" t="s">
        <v>58</v>
      </c>
      <c r="G49" s="58"/>
      <c r="H49" s="58"/>
      <c r="I49" s="58"/>
      <c r="J49" s="58"/>
      <c r="K49" s="58"/>
      <c r="L49" s="58"/>
      <c r="M49" s="59"/>
      <c r="N49" s="59"/>
      <c r="O49" s="59"/>
    </row>
    <row r="50" spans="1:6" s="50" customFormat="1" ht="15.75" customHeight="1">
      <c r="A50" s="54"/>
      <c r="B50" s="56" t="s">
        <v>36</v>
      </c>
      <c r="C50" s="53" t="s">
        <v>37</v>
      </c>
      <c r="D50" s="50">
        <v>100</v>
      </c>
      <c r="F50" s="50">
        <f>D50*E50</f>
        <v>0</v>
      </c>
    </row>
    <row r="51" spans="1:6" s="50" customFormat="1" ht="15.75" customHeight="1">
      <c r="A51" s="54"/>
      <c r="B51" s="56" t="s">
        <v>38</v>
      </c>
      <c r="C51" s="53" t="s">
        <v>37</v>
      </c>
      <c r="D51" s="50">
        <v>100</v>
      </c>
      <c r="F51" s="50">
        <f>D51*E51</f>
        <v>0</v>
      </c>
    </row>
    <row r="52" spans="1:6" s="50" customFormat="1" ht="15.75" customHeight="1">
      <c r="A52" s="54"/>
      <c r="B52" s="56" t="s">
        <v>39</v>
      </c>
      <c r="C52" s="53" t="s">
        <v>37</v>
      </c>
      <c r="D52" s="50">
        <v>100</v>
      </c>
      <c r="F52" s="50">
        <f>D52*E52</f>
        <v>0</v>
      </c>
    </row>
    <row r="53" spans="1:6" s="50" customFormat="1" ht="15.75" customHeight="1">
      <c r="A53" s="54"/>
      <c r="B53" s="56" t="s">
        <v>40</v>
      </c>
      <c r="C53" s="53" t="s">
        <v>37</v>
      </c>
      <c r="D53" s="50">
        <v>100</v>
      </c>
      <c r="F53" s="50">
        <f>D53*E53</f>
        <v>0</v>
      </c>
    </row>
    <row r="54" spans="1:4" s="50" customFormat="1" ht="15.75" customHeight="1">
      <c r="A54" s="54"/>
      <c r="B54" s="56"/>
      <c r="C54" s="53"/>
      <c r="D54" s="57">
        <f>SUM(D50:D53)</f>
        <v>400</v>
      </c>
    </row>
    <row r="55" spans="1:15" s="50" customFormat="1" ht="17.25" customHeight="1">
      <c r="A55" s="54"/>
      <c r="B55" s="56"/>
      <c r="C55" s="53"/>
      <c r="G55" s="58"/>
      <c r="H55" s="58"/>
      <c r="I55" s="58"/>
      <c r="J55" s="58"/>
      <c r="K55" s="58"/>
      <c r="L55" s="58"/>
      <c r="M55" s="59"/>
      <c r="N55" s="59"/>
      <c r="O55" s="59"/>
    </row>
    <row r="56" spans="1:15" s="50" customFormat="1" ht="17.25">
      <c r="A56" s="60"/>
      <c r="B56" s="61" t="s">
        <v>59</v>
      </c>
      <c r="C56" s="62"/>
      <c r="D56" s="63"/>
      <c r="E56" s="63"/>
      <c r="F56" s="64">
        <f>SUM(F25:F55)</f>
        <v>0</v>
      </c>
      <c r="G56" s="65"/>
      <c r="H56" s="59"/>
      <c r="I56" s="59"/>
      <c r="J56" s="59"/>
      <c r="K56" s="59"/>
      <c r="L56" s="59"/>
      <c r="M56" s="59"/>
      <c r="N56" s="59"/>
      <c r="O56" s="59"/>
    </row>
    <row r="57" s="50" customFormat="1" ht="12" customHeight="1"/>
    <row r="58" s="50" customFormat="1" ht="11.25" customHeight="1"/>
    <row r="59" spans="1:15" s="50" customFormat="1" ht="17.25" customHeight="1">
      <c r="A59" s="51" t="s">
        <v>3</v>
      </c>
      <c r="B59" s="51" t="s">
        <v>60</v>
      </c>
      <c r="C59" s="53"/>
      <c r="G59" s="58"/>
      <c r="H59" s="58"/>
      <c r="I59" s="58"/>
      <c r="J59" s="58"/>
      <c r="K59" s="58"/>
      <c r="L59" s="58"/>
      <c r="M59" s="59"/>
      <c r="N59" s="59"/>
      <c r="O59" s="59"/>
    </row>
    <row r="60" spans="1:15" s="50" customFormat="1" ht="14.25" customHeight="1">
      <c r="A60" s="51"/>
      <c r="B60" s="51"/>
      <c r="C60" s="53"/>
      <c r="G60" s="58"/>
      <c r="H60" s="58"/>
      <c r="I60" s="58"/>
      <c r="J60" s="58"/>
      <c r="K60" s="58"/>
      <c r="L60" s="58"/>
      <c r="M60" s="59"/>
      <c r="N60" s="59"/>
      <c r="O60" s="59"/>
    </row>
    <row r="61" spans="1:15" s="50" customFormat="1" ht="295.5" customHeight="1">
      <c r="A61" s="54" t="s">
        <v>8</v>
      </c>
      <c r="B61" s="55" t="s">
        <v>61</v>
      </c>
      <c r="C61" s="53"/>
      <c r="G61" s="65"/>
      <c r="H61" s="59"/>
      <c r="I61" s="59"/>
      <c r="J61" s="59"/>
      <c r="K61" s="59"/>
      <c r="L61" s="59"/>
      <c r="M61" s="59"/>
      <c r="N61" s="59"/>
      <c r="O61" s="59"/>
    </row>
    <row r="62" spans="1:6" s="50" customFormat="1" ht="15.75" customHeight="1">
      <c r="A62" s="54"/>
      <c r="B62" s="56" t="s">
        <v>36</v>
      </c>
      <c r="C62" s="53" t="s">
        <v>46</v>
      </c>
      <c r="D62" s="50">
        <v>300</v>
      </c>
      <c r="F62" s="50">
        <f>D62*E62</f>
        <v>0</v>
      </c>
    </row>
    <row r="63" spans="1:6" s="50" customFormat="1" ht="15.75" customHeight="1">
      <c r="A63" s="54"/>
      <c r="B63" s="56" t="s">
        <v>38</v>
      </c>
      <c r="C63" s="53" t="s">
        <v>46</v>
      </c>
      <c r="D63" s="50">
        <v>200</v>
      </c>
      <c r="F63" s="50">
        <f>D63*E63</f>
        <v>0</v>
      </c>
    </row>
    <row r="64" spans="1:6" s="50" customFormat="1" ht="15.75" customHeight="1">
      <c r="A64" s="54"/>
      <c r="B64" s="56" t="s">
        <v>39</v>
      </c>
      <c r="C64" s="53" t="s">
        <v>46</v>
      </c>
      <c r="D64" s="50">
        <v>30</v>
      </c>
      <c r="F64" s="50">
        <f>D64*E64</f>
        <v>0</v>
      </c>
    </row>
    <row r="65" spans="1:6" s="50" customFormat="1" ht="15.75" customHeight="1">
      <c r="A65" s="54"/>
      <c r="B65" s="56" t="s">
        <v>40</v>
      </c>
      <c r="C65" s="53" t="s">
        <v>46</v>
      </c>
      <c r="D65" s="50">
        <v>30</v>
      </c>
      <c r="F65" s="50">
        <f>D65*E65</f>
        <v>0</v>
      </c>
    </row>
    <row r="66" spans="1:4" s="50" customFormat="1" ht="15.75" customHeight="1">
      <c r="A66" s="54"/>
      <c r="B66" s="56"/>
      <c r="C66" s="53"/>
      <c r="D66" s="57">
        <f>SUM(D62:D65)</f>
        <v>560</v>
      </c>
    </row>
    <row r="67" spans="1:15" s="50" customFormat="1" ht="12" customHeight="1">
      <c r="A67" s="54"/>
      <c r="B67" s="55"/>
      <c r="G67" s="65"/>
      <c r="H67" s="59"/>
      <c r="I67" s="59"/>
      <c r="J67" s="59"/>
      <c r="K67" s="59"/>
      <c r="L67" s="59"/>
      <c r="M67" s="59"/>
      <c r="N67" s="59"/>
      <c r="O67" s="59"/>
    </row>
    <row r="68" spans="1:4" s="92" customFormat="1" ht="226.5" customHeight="1">
      <c r="A68" s="88" t="s">
        <v>9</v>
      </c>
      <c r="B68" s="89" t="s">
        <v>62</v>
      </c>
      <c r="C68" s="90"/>
      <c r="D68" s="91"/>
    </row>
    <row r="69" spans="1:6" s="50" customFormat="1" ht="15.75" customHeight="1">
      <c r="A69" s="54"/>
      <c r="B69" s="56" t="s">
        <v>36</v>
      </c>
      <c r="C69" s="53" t="s">
        <v>56</v>
      </c>
      <c r="D69" s="66">
        <v>3000</v>
      </c>
      <c r="F69" s="50">
        <f>D69*E69</f>
        <v>0</v>
      </c>
    </row>
    <row r="70" spans="1:6" s="50" customFormat="1" ht="15.75" customHeight="1">
      <c r="A70" s="54"/>
      <c r="B70" s="56" t="s">
        <v>38</v>
      </c>
      <c r="C70" s="53" t="s">
        <v>56</v>
      </c>
      <c r="D70" s="66">
        <v>600</v>
      </c>
      <c r="F70" s="50">
        <f>D70*E70</f>
        <v>0</v>
      </c>
    </row>
    <row r="71" spans="1:6" s="50" customFormat="1" ht="15.75" customHeight="1">
      <c r="A71" s="54"/>
      <c r="B71" s="56" t="s">
        <v>39</v>
      </c>
      <c r="C71" s="53" t="s">
        <v>56</v>
      </c>
      <c r="D71" s="66">
        <v>50</v>
      </c>
      <c r="F71" s="50">
        <f>D71*E71</f>
        <v>0</v>
      </c>
    </row>
    <row r="72" spans="1:6" s="50" customFormat="1" ht="15.75" customHeight="1">
      <c r="A72" s="54"/>
      <c r="B72" s="56" t="s">
        <v>40</v>
      </c>
      <c r="C72" s="53" t="s">
        <v>56</v>
      </c>
      <c r="D72" s="66">
        <v>50</v>
      </c>
      <c r="F72" s="50">
        <f>D72*E72</f>
        <v>0</v>
      </c>
    </row>
    <row r="73" spans="1:4" s="50" customFormat="1" ht="15.75" customHeight="1">
      <c r="A73" s="54"/>
      <c r="B73" s="56"/>
      <c r="C73" s="53"/>
      <c r="D73" s="57">
        <f>SUM(D69:D72)</f>
        <v>3700</v>
      </c>
    </row>
    <row r="74" spans="1:3" s="50" customFormat="1" ht="10.5" customHeight="1">
      <c r="A74" s="54"/>
      <c r="B74" s="55"/>
      <c r="C74" s="53"/>
    </row>
    <row r="75" spans="1:15" s="50" customFormat="1" ht="17.25">
      <c r="A75" s="60"/>
      <c r="B75" s="61" t="s">
        <v>63</v>
      </c>
      <c r="C75" s="62"/>
      <c r="D75" s="63"/>
      <c r="E75" s="63"/>
      <c r="F75" s="64">
        <f>SUM(F61:F74)</f>
        <v>0</v>
      </c>
      <c r="G75" s="65"/>
      <c r="H75" s="59"/>
      <c r="I75" s="52"/>
      <c r="J75" s="59"/>
      <c r="K75" s="59"/>
      <c r="L75" s="59"/>
      <c r="M75" s="59"/>
      <c r="N75" s="59"/>
      <c r="O75" s="59"/>
    </row>
    <row r="76" s="50" customFormat="1" ht="12" customHeight="1"/>
    <row r="77" s="50" customFormat="1" ht="15.75" customHeight="1"/>
    <row r="78" spans="1:15" s="50" customFormat="1" ht="17.25" customHeight="1">
      <c r="A78" s="51" t="s">
        <v>10</v>
      </c>
      <c r="B78" s="51" t="s">
        <v>64</v>
      </c>
      <c r="C78" s="53"/>
      <c r="G78" s="58"/>
      <c r="H78" s="58"/>
      <c r="I78" s="58"/>
      <c r="J78" s="58"/>
      <c r="K78" s="58"/>
      <c r="L78" s="58"/>
      <c r="M78" s="59"/>
      <c r="N78" s="59"/>
      <c r="O78" s="59"/>
    </row>
    <row r="79" spans="1:15" s="50" customFormat="1" ht="17.25" customHeight="1">
      <c r="A79" s="51"/>
      <c r="B79" s="51"/>
      <c r="C79" s="53"/>
      <c r="G79" s="58"/>
      <c r="H79" s="58"/>
      <c r="I79" s="58"/>
      <c r="J79" s="58"/>
      <c r="K79" s="58"/>
      <c r="L79" s="58"/>
      <c r="M79" s="59"/>
      <c r="N79" s="59"/>
      <c r="O79" s="59"/>
    </row>
    <row r="80" spans="1:15" s="50" customFormat="1" ht="244.5" customHeight="1">
      <c r="A80" s="54" t="s">
        <v>11</v>
      </c>
      <c r="B80" s="55" t="s">
        <v>65</v>
      </c>
      <c r="C80" s="53"/>
      <c r="G80" s="65"/>
      <c r="H80" s="59"/>
      <c r="I80" s="59"/>
      <c r="J80" s="59"/>
      <c r="K80" s="59"/>
      <c r="L80" s="59"/>
      <c r="M80" s="59"/>
      <c r="N80" s="59"/>
      <c r="O80" s="59"/>
    </row>
    <row r="81" spans="1:6" s="50" customFormat="1" ht="15.75" customHeight="1">
      <c r="A81" s="54"/>
      <c r="B81" s="56" t="s">
        <v>38</v>
      </c>
      <c r="C81" s="53" t="s">
        <v>37</v>
      </c>
      <c r="D81" s="50">
        <v>10</v>
      </c>
      <c r="F81" s="50">
        <f>D81*E81</f>
        <v>0</v>
      </c>
    </row>
    <row r="82" spans="1:3" s="50" customFormat="1" ht="17.25" customHeight="1">
      <c r="A82" s="54"/>
      <c r="B82" s="55"/>
      <c r="C82" s="53"/>
    </row>
    <row r="83" spans="1:15" s="50" customFormat="1" ht="177" customHeight="1">
      <c r="A83" s="54" t="s">
        <v>12</v>
      </c>
      <c r="B83" s="55" t="s">
        <v>66</v>
      </c>
      <c r="C83" s="53" t="s">
        <v>13</v>
      </c>
      <c r="D83" s="75">
        <v>1</v>
      </c>
      <c r="F83" s="50">
        <f>D83*E83</f>
        <v>0</v>
      </c>
      <c r="G83" s="65"/>
      <c r="H83" s="59"/>
      <c r="I83" s="59"/>
      <c r="J83" s="59"/>
      <c r="K83" s="59"/>
      <c r="L83" s="59"/>
      <c r="M83" s="59"/>
      <c r="N83" s="59"/>
      <c r="O83" s="59"/>
    </row>
    <row r="84" spans="1:3" s="50" customFormat="1" ht="18" customHeight="1">
      <c r="A84" s="54"/>
      <c r="B84" s="55"/>
      <c r="C84" s="53"/>
    </row>
    <row r="85" spans="1:15" s="50" customFormat="1" ht="17.25">
      <c r="A85" s="60"/>
      <c r="B85" s="61" t="s">
        <v>67</v>
      </c>
      <c r="C85" s="62"/>
      <c r="D85" s="63"/>
      <c r="E85" s="63"/>
      <c r="F85" s="64">
        <f>SUM(F80:F84)</f>
        <v>0</v>
      </c>
      <c r="G85" s="65"/>
      <c r="H85" s="59"/>
      <c r="I85" s="52"/>
      <c r="J85" s="59"/>
      <c r="K85" s="59"/>
      <c r="L85" s="59"/>
      <c r="M85" s="59"/>
      <c r="N85" s="59"/>
      <c r="O85" s="59"/>
    </row>
    <row r="86" spans="1:2" s="50" customFormat="1" ht="22.5" customHeight="1">
      <c r="A86" s="76"/>
      <c r="B86" s="55"/>
    </row>
    <row r="87" spans="1:2" s="50" customFormat="1" ht="22.5" customHeight="1">
      <c r="A87" s="76"/>
      <c r="B87" s="55"/>
    </row>
    <row r="88" spans="1:2" s="50" customFormat="1" ht="29.25" customHeight="1">
      <c r="A88" s="76"/>
      <c r="B88" s="55"/>
    </row>
    <row r="89" spans="1:2" s="50" customFormat="1" ht="29.25" customHeight="1">
      <c r="A89" s="76"/>
      <c r="B89" s="55"/>
    </row>
    <row r="90" spans="2:5" s="50" customFormat="1" ht="25.5">
      <c r="B90" s="77" t="s">
        <v>68</v>
      </c>
      <c r="C90" s="77"/>
      <c r="D90" s="77"/>
      <c r="E90" s="77"/>
    </row>
    <row r="91" spans="2:6" s="50" customFormat="1" ht="33" customHeight="1">
      <c r="B91" s="53"/>
      <c r="C91" s="53"/>
      <c r="D91" s="53"/>
      <c r="E91" s="53"/>
      <c r="F91" s="53"/>
    </row>
    <row r="92" spans="1:6" s="50" customFormat="1" ht="32.25" customHeight="1">
      <c r="A92" s="78" t="s">
        <v>4</v>
      </c>
      <c r="B92" s="52" t="s">
        <v>34</v>
      </c>
      <c r="E92" s="79">
        <f>F20</f>
        <v>0</v>
      </c>
      <c r="F92" s="79"/>
    </row>
    <row r="93" spans="1:6" s="50" customFormat="1" ht="32.25" customHeight="1">
      <c r="A93" s="78" t="s">
        <v>2</v>
      </c>
      <c r="B93" s="52" t="s">
        <v>44</v>
      </c>
      <c r="E93" s="79">
        <f>F56</f>
        <v>0</v>
      </c>
      <c r="F93" s="79"/>
    </row>
    <row r="94" spans="1:6" s="50" customFormat="1" ht="32.25" customHeight="1">
      <c r="A94" s="78" t="s">
        <v>3</v>
      </c>
      <c r="B94" s="52" t="s">
        <v>69</v>
      </c>
      <c r="E94" s="79">
        <f>F75</f>
        <v>0</v>
      </c>
      <c r="F94" s="79"/>
    </row>
    <row r="95" spans="1:6" s="50" customFormat="1" ht="32.25" customHeight="1">
      <c r="A95" s="78" t="s">
        <v>10</v>
      </c>
      <c r="B95" s="52" t="s">
        <v>64</v>
      </c>
      <c r="E95" s="79">
        <f>F85</f>
        <v>0</v>
      </c>
      <c r="F95" s="79"/>
    </row>
    <row r="96" spans="1:6" s="50" customFormat="1" ht="19.5" customHeight="1">
      <c r="A96" s="80"/>
      <c r="B96" s="80"/>
      <c r="C96" s="80"/>
      <c r="D96" s="80"/>
      <c r="E96" s="81"/>
      <c r="F96" s="81"/>
    </row>
    <row r="97" spans="2:6" s="50" customFormat="1" ht="37.5" customHeight="1">
      <c r="B97" s="82" t="s">
        <v>70</v>
      </c>
      <c r="E97" s="83">
        <f>SUM(E92:E95)</f>
        <v>0</v>
      </c>
      <c r="F97" s="83"/>
    </row>
    <row r="98" spans="2:6" s="50" customFormat="1" ht="36" customHeight="1">
      <c r="B98" s="68" t="s">
        <v>71</v>
      </c>
      <c r="E98" s="84">
        <f>E97*0.25</f>
        <v>0</v>
      </c>
      <c r="F98" s="84"/>
    </row>
    <row r="99" spans="1:6" s="50" customFormat="1" ht="14.25" customHeight="1" thickBot="1">
      <c r="A99" s="85"/>
      <c r="B99" s="85"/>
      <c r="C99" s="85"/>
      <c r="D99" s="85"/>
      <c r="E99" s="86"/>
      <c r="F99" s="86"/>
    </row>
    <row r="100" spans="2:6" s="50" customFormat="1" ht="45.75" customHeight="1" thickTop="1">
      <c r="B100" s="82" t="s">
        <v>72</v>
      </c>
      <c r="E100" s="87">
        <f>E97+E98</f>
        <v>0</v>
      </c>
      <c r="F100" s="87"/>
    </row>
  </sheetData>
  <sheetProtection/>
  <mergeCells count="9">
    <mergeCell ref="E97:F97"/>
    <mergeCell ref="E98:F98"/>
    <mergeCell ref="E100:F100"/>
    <mergeCell ref="H34:J34"/>
    <mergeCell ref="B90:E90"/>
    <mergeCell ref="E92:F92"/>
    <mergeCell ref="E93:F93"/>
    <mergeCell ref="E94:F94"/>
    <mergeCell ref="E95:F9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37" r:id="rId1"/>
  <headerFooter>
    <oddHeader>&amp;R
</oddHeader>
    <oddFooter>&amp;R Str. &amp;P od &amp;N</oddFooter>
  </headerFooter>
  <rowBreaks count="4" manualBreakCount="4">
    <brk id="20" max="5" man="1"/>
    <brk id="56" max="5" man="1"/>
    <brk id="75" max="5" man="1"/>
    <brk id="8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Dlaka</dc:creator>
  <cp:keywords/>
  <dc:description/>
  <cp:lastModifiedBy>Patricija Pavlov</cp:lastModifiedBy>
  <cp:lastPrinted>2021-05-07T07:00:42Z</cp:lastPrinted>
  <dcterms:created xsi:type="dcterms:W3CDTF">2015-06-04T10:33:09Z</dcterms:created>
  <dcterms:modified xsi:type="dcterms:W3CDTF">2021-05-07T07:22:05Z</dcterms:modified>
  <cp:category/>
  <cp:version/>
  <cp:contentType/>
  <cp:contentStatus/>
</cp:coreProperties>
</file>